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ml.chartshapes+xml"/>
  <Override PartName="/xl/drawings/drawing15.xml" ContentType="application/vnd.openxmlformats-officedocument.drawingml.chartshap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drawings/drawing22.xml" ContentType="application/vnd.openxmlformats-officedocument.drawingml.chartshap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16.xml" ContentType="application/vnd.openxmlformats-officedocument.drawing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7710" firstSheet="10" activeTab="16"/>
  </bookViews>
  <sheets>
    <sheet name="train-timings" sheetId="5" r:id="rId1"/>
    <sheet name="test-timings" sheetId="4" r:id="rId2"/>
    <sheet name="new-order" sheetId="7" r:id="rId3"/>
    <sheet name="payment" sheetId="8" r:id="rId4"/>
    <sheet name="trade-order(clusters)" sheetId="10" r:id="rId5"/>
    <sheet name="trade-order(bands)" sheetId="12" r:id="rId6"/>
    <sheet name="trade-order" sheetId="13" r:id="rId7"/>
    <sheet name="trade-update(clusters)" sheetId="18" r:id="rId8"/>
    <sheet name="trade-update(bands)" sheetId="14" r:id="rId9"/>
    <sheet name="trade-update" sheetId="17" r:id="rId10"/>
    <sheet name="Q1(clusters)" sheetId="19" r:id="rId11"/>
    <sheet name="input+resp.csv_Q1(clusters)" sheetId="20" r:id="rId12"/>
    <sheet name="Q1(bands)" sheetId="28" r:id="rId13"/>
    <sheet name="Q1" sheetId="21" r:id="rId14"/>
    <sheet name="Q6(clusters)" sheetId="23" r:id="rId15"/>
    <sheet name="Q6(bands)" sheetId="24" r:id="rId16"/>
    <sheet name="Q6(graph)" sheetId="29" r:id="rId17"/>
    <sheet name="Q6" sheetId="22" r:id="rId18"/>
    <sheet name="Q12(clusters)" sheetId="26" r:id="rId19"/>
    <sheet name="Q12" sheetId="25" r:id="rId20"/>
    <sheet name="Q21" sheetId="27" r:id="rId21"/>
  </sheets>
  <externalReferences>
    <externalReference r:id="rId22"/>
    <externalReference r:id="rId23"/>
  </externalReferences>
  <calcPr calcId="125725"/>
</workbook>
</file>

<file path=xl/calcChain.xml><?xml version="1.0" encoding="utf-8"?>
<calcChain xmlns="http://schemas.openxmlformats.org/spreadsheetml/2006/main">
  <c r="A104" i="14"/>
  <c r="A101"/>
  <c r="A100"/>
  <c r="A99"/>
  <c r="A103"/>
  <c r="A105"/>
  <c r="A102"/>
  <c r="A98"/>
  <c r="A95"/>
  <c r="A94"/>
  <c r="A93"/>
  <c r="A92"/>
  <c r="A91"/>
  <c r="A90"/>
  <c r="A89"/>
  <c r="A88"/>
  <c r="A87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F109" i="27"/>
  <c r="F109" i="25"/>
  <c r="F109" i="22"/>
  <c r="H92" i="28"/>
  <c r="G92"/>
  <c r="F92"/>
  <c r="E92"/>
  <c r="D92"/>
  <c r="C92"/>
  <c r="B92"/>
  <c r="A92"/>
  <c r="I92"/>
  <c r="J155" i="20"/>
  <c r="J158" s="1"/>
  <c r="I155"/>
  <c r="H155"/>
  <c r="G155"/>
  <c r="F155"/>
  <c r="E155"/>
  <c r="D155"/>
  <c r="C155"/>
  <c r="B155"/>
  <c r="A155"/>
  <c r="A158" s="1"/>
  <c r="G109" i="21"/>
  <c r="F109"/>
  <c r="F108" i="27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G98"/>
  <c r="F98"/>
  <c r="E98"/>
  <c r="F97"/>
  <c r="G97" s="1"/>
  <c r="E97"/>
  <c r="G96"/>
  <c r="F96"/>
  <c r="E96"/>
  <c r="G95"/>
  <c r="F95"/>
  <c r="E95"/>
  <c r="G94"/>
  <c r="F94"/>
  <c r="E94"/>
  <c r="G93"/>
  <c r="F93"/>
  <c r="E93"/>
  <c r="G92"/>
  <c r="F92"/>
  <c r="E92"/>
  <c r="G91"/>
  <c r="F91"/>
  <c r="E91"/>
  <c r="G90"/>
  <c r="F90"/>
  <c r="E90"/>
  <c r="F89"/>
  <c r="G89" s="1"/>
  <c r="E89"/>
  <c r="G88"/>
  <c r="F88"/>
  <c r="E88"/>
  <c r="G87"/>
  <c r="F87"/>
  <c r="E87"/>
  <c r="G86"/>
  <c r="F86"/>
  <c r="E86"/>
  <c r="F85"/>
  <c r="G85" s="1"/>
  <c r="E85"/>
  <c r="F84"/>
  <c r="G84" s="1"/>
  <c r="E84"/>
  <c r="G83"/>
  <c r="F83"/>
  <c r="E83"/>
  <c r="G82"/>
  <c r="F82"/>
  <c r="E82"/>
  <c r="F81"/>
  <c r="G81" s="1"/>
  <c r="E81"/>
  <c r="F80"/>
  <c r="G80" s="1"/>
  <c r="E80"/>
  <c r="G79"/>
  <c r="F79"/>
  <c r="E79"/>
  <c r="G78"/>
  <c r="F78"/>
  <c r="E78"/>
  <c r="F77"/>
  <c r="G77" s="1"/>
  <c r="E77"/>
  <c r="F76"/>
  <c r="G76" s="1"/>
  <c r="E76"/>
  <c r="G75"/>
  <c r="F75"/>
  <c r="E75"/>
  <c r="G74"/>
  <c r="F74"/>
  <c r="E74"/>
  <c r="F73"/>
  <c r="G73" s="1"/>
  <c r="E73"/>
  <c r="F72"/>
  <c r="G72" s="1"/>
  <c r="E72"/>
  <c r="G71"/>
  <c r="F71"/>
  <c r="E71"/>
  <c r="G70"/>
  <c r="F70"/>
  <c r="E70"/>
  <c r="F69"/>
  <c r="G69" s="1"/>
  <c r="E69"/>
  <c r="F68"/>
  <c r="G68" s="1"/>
  <c r="E68"/>
  <c r="G67"/>
  <c r="F67"/>
  <c r="E67"/>
  <c r="G66"/>
  <c r="F66"/>
  <c r="E66"/>
  <c r="F65"/>
  <c r="G65" s="1"/>
  <c r="E65"/>
  <c r="F64"/>
  <c r="G64" s="1"/>
  <c r="E64"/>
  <c r="G63"/>
  <c r="F63"/>
  <c r="E63"/>
  <c r="G62"/>
  <c r="F62"/>
  <c r="E62"/>
  <c r="G61"/>
  <c r="F61"/>
  <c r="E61"/>
  <c r="F60"/>
  <c r="G60" s="1"/>
  <c r="E60"/>
  <c r="G59"/>
  <c r="F59"/>
  <c r="E59"/>
  <c r="G58"/>
  <c r="F58"/>
  <c r="E58"/>
  <c r="F57"/>
  <c r="G57" s="1"/>
  <c r="E57"/>
  <c r="F56"/>
  <c r="G56" s="1"/>
  <c r="E56"/>
  <c r="G55"/>
  <c r="F55"/>
  <c r="E55"/>
  <c r="G54"/>
  <c r="F54"/>
  <c r="E54"/>
  <c r="F53"/>
  <c r="G53" s="1"/>
  <c r="E53"/>
  <c r="F52"/>
  <c r="G52" s="1"/>
  <c r="E52"/>
  <c r="G51"/>
  <c r="F51"/>
  <c r="E51"/>
  <c r="G50"/>
  <c r="F50"/>
  <c r="E50"/>
  <c r="F49"/>
  <c r="G49" s="1"/>
  <c r="E49"/>
  <c r="F48"/>
  <c r="G48" s="1"/>
  <c r="E48"/>
  <c r="G47"/>
  <c r="F47"/>
  <c r="E47"/>
  <c r="G46"/>
  <c r="F46"/>
  <c r="E46"/>
  <c r="F45"/>
  <c r="G45" s="1"/>
  <c r="E45"/>
  <c r="F44"/>
  <c r="G44" s="1"/>
  <c r="E44"/>
  <c r="G43"/>
  <c r="F43"/>
  <c r="E43"/>
  <c r="G42"/>
  <c r="F42"/>
  <c r="E42"/>
  <c r="F41"/>
  <c r="G41" s="1"/>
  <c r="E41"/>
  <c r="F40"/>
  <c r="G40" s="1"/>
  <c r="E40"/>
  <c r="G39"/>
  <c r="F39"/>
  <c r="E39"/>
  <c r="G38"/>
  <c r="F38"/>
  <c r="E38"/>
  <c r="F37"/>
  <c r="G37" s="1"/>
  <c r="E37"/>
  <c r="F36"/>
  <c r="G36" s="1"/>
  <c r="E36"/>
  <c r="G35"/>
  <c r="F35"/>
  <c r="E35"/>
  <c r="G34"/>
  <c r="F34"/>
  <c r="E34"/>
  <c r="F33"/>
  <c r="G33" s="1"/>
  <c r="E33"/>
  <c r="G32"/>
  <c r="F32"/>
  <c r="E32"/>
  <c r="G31"/>
  <c r="F31"/>
  <c r="E31"/>
  <c r="G30"/>
  <c r="F30"/>
  <c r="E30"/>
  <c r="F29"/>
  <c r="G29" s="1"/>
  <c r="E29"/>
  <c r="G28"/>
  <c r="F28"/>
  <c r="E28"/>
  <c r="G27"/>
  <c r="F27"/>
  <c r="E27"/>
  <c r="G26"/>
  <c r="F26"/>
  <c r="E26"/>
  <c r="F25"/>
  <c r="G25" s="1"/>
  <c r="E25"/>
  <c r="F24"/>
  <c r="G24" s="1"/>
  <c r="E24"/>
  <c r="G23"/>
  <c r="F23"/>
  <c r="E23"/>
  <c r="G22"/>
  <c r="F22"/>
  <c r="E22"/>
  <c r="F21"/>
  <c r="G21" s="1"/>
  <c r="E21"/>
  <c r="G20"/>
  <c r="F20"/>
  <c r="E20"/>
  <c r="G19"/>
  <c r="F19"/>
  <c r="E19"/>
  <c r="G18"/>
  <c r="F18"/>
  <c r="E18"/>
  <c r="F17"/>
  <c r="G17" s="1"/>
  <c r="E17"/>
  <c r="F16"/>
  <c r="G16" s="1"/>
  <c r="E16"/>
  <c r="G15"/>
  <c r="F15"/>
  <c r="E15"/>
  <c r="G14"/>
  <c r="F14"/>
  <c r="E14"/>
  <c r="F13"/>
  <c r="G13" s="1"/>
  <c r="E13"/>
  <c r="G12"/>
  <c r="F12"/>
  <c r="E12"/>
  <c r="G11"/>
  <c r="F11"/>
  <c r="E11"/>
  <c r="G10"/>
  <c r="F10"/>
  <c r="E10"/>
  <c r="G9"/>
  <c r="F9"/>
  <c r="E9"/>
  <c r="F8"/>
  <c r="G8" s="1"/>
  <c r="E8"/>
  <c r="G7"/>
  <c r="F7"/>
  <c r="E7"/>
  <c r="G6"/>
  <c r="F6"/>
  <c r="E6"/>
  <c r="G5"/>
  <c r="F5"/>
  <c r="E5"/>
  <c r="F4"/>
  <c r="G4" s="1"/>
  <c r="E4"/>
  <c r="G3"/>
  <c r="F3"/>
  <c r="E3"/>
  <c r="G2"/>
  <c r="F2"/>
  <c r="E2"/>
  <c r="J137" i="26"/>
  <c r="I137"/>
  <c r="H137"/>
  <c r="G137"/>
  <c r="F137"/>
  <c r="E137"/>
  <c r="D137"/>
  <c r="C137"/>
  <c r="B137"/>
  <c r="A137"/>
  <c r="A154"/>
  <c r="A152"/>
  <c r="A151"/>
  <c r="A150"/>
  <c r="A149"/>
  <c r="A148"/>
  <c r="A147"/>
  <c r="A146"/>
  <c r="A145"/>
  <c r="A144"/>
  <c r="A143"/>
  <c r="A142"/>
  <c r="A141"/>
  <c r="A140"/>
  <c r="A139"/>
  <c r="A20"/>
  <c r="A113"/>
  <c r="A84"/>
  <c r="A7"/>
  <c r="A122"/>
  <c r="A104"/>
  <c r="A31"/>
  <c r="A132"/>
  <c r="A50"/>
  <c r="A63"/>
  <c r="A48"/>
  <c r="A51"/>
  <c r="A136"/>
  <c r="A78"/>
  <c r="A15"/>
  <c r="A94"/>
  <c r="A56"/>
  <c r="A16"/>
  <c r="A75"/>
  <c r="A64"/>
  <c r="A18"/>
  <c r="A72"/>
  <c r="A10"/>
  <c r="A6"/>
  <c r="A93"/>
  <c r="A112"/>
  <c r="A52"/>
  <c r="A124"/>
  <c r="A53"/>
  <c r="A39"/>
  <c r="A87"/>
  <c r="A30"/>
  <c r="A37"/>
  <c r="A17"/>
  <c r="A115"/>
  <c r="A5"/>
  <c r="A109"/>
  <c r="A82"/>
  <c r="A25"/>
  <c r="A95"/>
  <c r="A49"/>
  <c r="A73"/>
  <c r="A47"/>
  <c r="A133"/>
  <c r="A29"/>
  <c r="A43"/>
  <c r="A19"/>
  <c r="A111"/>
  <c r="A58"/>
  <c r="A119"/>
  <c r="A121"/>
  <c r="A70"/>
  <c r="A134"/>
  <c r="A106"/>
  <c r="A42"/>
  <c r="A27"/>
  <c r="A130"/>
  <c r="A91"/>
  <c r="A34"/>
  <c r="A117"/>
  <c r="A14"/>
  <c r="A65"/>
  <c r="A100"/>
  <c r="A126"/>
  <c r="A107"/>
  <c r="A33"/>
  <c r="A88"/>
  <c r="A24"/>
  <c r="A13"/>
  <c r="A22"/>
  <c r="A92"/>
  <c r="A71"/>
  <c r="A62"/>
  <c r="A40"/>
  <c r="A9"/>
  <c r="A41"/>
  <c r="A98"/>
  <c r="A32"/>
  <c r="A3"/>
  <c r="A59"/>
  <c r="A128"/>
  <c r="A90"/>
  <c r="A120"/>
  <c r="A105"/>
  <c r="A44"/>
  <c r="A80"/>
  <c r="A110"/>
  <c r="A38"/>
  <c r="A68"/>
  <c r="A108"/>
  <c r="A67"/>
  <c r="A23"/>
  <c r="A45"/>
  <c r="A76"/>
  <c r="A131"/>
  <c r="A123"/>
  <c r="A21"/>
  <c r="A36"/>
  <c r="A135"/>
  <c r="A114"/>
  <c r="A12"/>
  <c r="A54"/>
  <c r="A60"/>
  <c r="A85"/>
  <c r="A46"/>
  <c r="A26"/>
  <c r="A89"/>
  <c r="A55"/>
  <c r="A99"/>
  <c r="A2"/>
  <c r="A79"/>
  <c r="A83"/>
  <c r="A116"/>
  <c r="A11"/>
  <c r="A4"/>
  <c r="A66"/>
  <c r="A35"/>
  <c r="A77"/>
  <c r="A129"/>
  <c r="A102"/>
  <c r="A81"/>
  <c r="A61"/>
  <c r="A101"/>
  <c r="A103"/>
  <c r="A97"/>
  <c r="A125"/>
  <c r="A57"/>
  <c r="A96"/>
  <c r="A86"/>
  <c r="A74"/>
  <c r="A8"/>
  <c r="A118"/>
  <c r="A127"/>
  <c r="A69"/>
  <c r="A28"/>
  <c r="F108" i="25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F99"/>
  <c r="G99" s="1"/>
  <c r="E99"/>
  <c r="G98"/>
  <c r="F98"/>
  <c r="E98"/>
  <c r="F97"/>
  <c r="G97" s="1"/>
  <c r="E97"/>
  <c r="G96"/>
  <c r="F96"/>
  <c r="E96"/>
  <c r="F95"/>
  <c r="G95" s="1"/>
  <c r="E95"/>
  <c r="G94"/>
  <c r="F94"/>
  <c r="E94"/>
  <c r="G93"/>
  <c r="F93"/>
  <c r="E93"/>
  <c r="G92"/>
  <c r="F92"/>
  <c r="E92"/>
  <c r="F91"/>
  <c r="G91" s="1"/>
  <c r="E91"/>
  <c r="G90"/>
  <c r="F90"/>
  <c r="E90"/>
  <c r="F89"/>
  <c r="G89" s="1"/>
  <c r="E89"/>
  <c r="G88"/>
  <c r="F88"/>
  <c r="E88"/>
  <c r="F87"/>
  <c r="G87" s="1"/>
  <c r="E87"/>
  <c r="G86"/>
  <c r="F86"/>
  <c r="E86"/>
  <c r="F85"/>
  <c r="G85" s="1"/>
  <c r="E85"/>
  <c r="G84"/>
  <c r="F84"/>
  <c r="E84"/>
  <c r="F83"/>
  <c r="G83" s="1"/>
  <c r="E83"/>
  <c r="G82"/>
  <c r="F82"/>
  <c r="E82"/>
  <c r="F81"/>
  <c r="G81" s="1"/>
  <c r="E81"/>
  <c r="G80"/>
  <c r="F80"/>
  <c r="E80"/>
  <c r="F79"/>
  <c r="G79" s="1"/>
  <c r="E79"/>
  <c r="G78"/>
  <c r="F78"/>
  <c r="E78"/>
  <c r="G77"/>
  <c r="F77"/>
  <c r="E77"/>
  <c r="G76"/>
  <c r="F76"/>
  <c r="E76"/>
  <c r="F75"/>
  <c r="G75" s="1"/>
  <c r="E75"/>
  <c r="G74"/>
  <c r="F74"/>
  <c r="E74"/>
  <c r="F73"/>
  <c r="G73" s="1"/>
  <c r="E73"/>
  <c r="G72"/>
  <c r="F72"/>
  <c r="E72"/>
  <c r="F71"/>
  <c r="G71" s="1"/>
  <c r="E71"/>
  <c r="G70"/>
  <c r="F70"/>
  <c r="E70"/>
  <c r="F69"/>
  <c r="G69" s="1"/>
  <c r="E69"/>
  <c r="G68"/>
  <c r="F68"/>
  <c r="E68"/>
  <c r="F67"/>
  <c r="G67" s="1"/>
  <c r="E67"/>
  <c r="G66"/>
  <c r="F66"/>
  <c r="E66"/>
  <c r="F65"/>
  <c r="G65" s="1"/>
  <c r="E65"/>
  <c r="G64"/>
  <c r="F64"/>
  <c r="E64"/>
  <c r="F63"/>
  <c r="G63" s="1"/>
  <c r="E63"/>
  <c r="G62"/>
  <c r="F62"/>
  <c r="E62"/>
  <c r="F61"/>
  <c r="G61" s="1"/>
  <c r="E61"/>
  <c r="G60"/>
  <c r="F60"/>
  <c r="E60"/>
  <c r="F59"/>
  <c r="G59" s="1"/>
  <c r="E59"/>
  <c r="G58"/>
  <c r="F58"/>
  <c r="E58"/>
  <c r="F57"/>
  <c r="G57" s="1"/>
  <c r="E57"/>
  <c r="G56"/>
  <c r="F56"/>
  <c r="E56"/>
  <c r="G55"/>
  <c r="F55"/>
  <c r="E55"/>
  <c r="G54"/>
  <c r="F54"/>
  <c r="E54"/>
  <c r="F53"/>
  <c r="G53" s="1"/>
  <c r="E53"/>
  <c r="G52"/>
  <c r="F52"/>
  <c r="E52"/>
  <c r="F51"/>
  <c r="G51" s="1"/>
  <c r="E51"/>
  <c r="G50"/>
  <c r="F50"/>
  <c r="E50"/>
  <c r="F49"/>
  <c r="G49" s="1"/>
  <c r="E49"/>
  <c r="G48"/>
  <c r="F48"/>
  <c r="E48"/>
  <c r="F47"/>
  <c r="G47" s="1"/>
  <c r="E47"/>
  <c r="G46"/>
  <c r="F46"/>
  <c r="E46"/>
  <c r="F45"/>
  <c r="G45" s="1"/>
  <c r="E45"/>
  <c r="G44"/>
  <c r="F44"/>
  <c r="E44"/>
  <c r="F43"/>
  <c r="G43" s="1"/>
  <c r="E43"/>
  <c r="G42"/>
  <c r="F42"/>
  <c r="E42"/>
  <c r="F41"/>
  <c r="G41" s="1"/>
  <c r="E41"/>
  <c r="G40"/>
  <c r="F40"/>
  <c r="E40"/>
  <c r="F39"/>
  <c r="G39" s="1"/>
  <c r="E39"/>
  <c r="G38"/>
  <c r="F38"/>
  <c r="E38"/>
  <c r="F37"/>
  <c r="G37" s="1"/>
  <c r="E37"/>
  <c r="G36"/>
  <c r="F36"/>
  <c r="E36"/>
  <c r="F35"/>
  <c r="G35" s="1"/>
  <c r="E35"/>
  <c r="G34"/>
  <c r="F34"/>
  <c r="E34"/>
  <c r="F33"/>
  <c r="G33" s="1"/>
  <c r="E33"/>
  <c r="G32"/>
  <c r="F32"/>
  <c r="E32"/>
  <c r="F31"/>
  <c r="G31" s="1"/>
  <c r="E31"/>
  <c r="G30"/>
  <c r="F30"/>
  <c r="E30"/>
  <c r="F29"/>
  <c r="G29" s="1"/>
  <c r="E29"/>
  <c r="G28"/>
  <c r="F28"/>
  <c r="E28"/>
  <c r="F27"/>
  <c r="G27" s="1"/>
  <c r="E27"/>
  <c r="G26"/>
  <c r="F26"/>
  <c r="E26"/>
  <c r="F25"/>
  <c r="G25" s="1"/>
  <c r="E25"/>
  <c r="G24"/>
  <c r="F24"/>
  <c r="E24"/>
  <c r="F23"/>
  <c r="G23" s="1"/>
  <c r="E23"/>
  <c r="G22"/>
  <c r="F22"/>
  <c r="E22"/>
  <c r="F21"/>
  <c r="G21" s="1"/>
  <c r="E21"/>
  <c r="G20"/>
  <c r="F20"/>
  <c r="E20"/>
  <c r="F19"/>
  <c r="G19" s="1"/>
  <c r="E19"/>
  <c r="G18"/>
  <c r="F18"/>
  <c r="E18"/>
  <c r="F17"/>
  <c r="G17" s="1"/>
  <c r="E17"/>
  <c r="G16"/>
  <c r="F16"/>
  <c r="E16"/>
  <c r="F15"/>
  <c r="G15" s="1"/>
  <c r="E15"/>
  <c r="G14"/>
  <c r="F14"/>
  <c r="E14"/>
  <c r="F13"/>
  <c r="G13" s="1"/>
  <c r="E13"/>
  <c r="G12"/>
  <c r="F12"/>
  <c r="E12"/>
  <c r="F11"/>
  <c r="G11" s="1"/>
  <c r="E11"/>
  <c r="G10"/>
  <c r="F10"/>
  <c r="E10"/>
  <c r="F9"/>
  <c r="G9" s="1"/>
  <c r="E9"/>
  <c r="G8"/>
  <c r="F8"/>
  <c r="E8"/>
  <c r="F7"/>
  <c r="G7" s="1"/>
  <c r="E7"/>
  <c r="G6"/>
  <c r="F6"/>
  <c r="E6"/>
  <c r="F5"/>
  <c r="G5" s="1"/>
  <c r="E5"/>
  <c r="G4"/>
  <c r="F4"/>
  <c r="E4"/>
  <c r="F3"/>
  <c r="G3" s="1"/>
  <c r="E3"/>
  <c r="G2"/>
  <c r="F2"/>
  <c r="E2"/>
  <c r="I92" i="24"/>
  <c r="H92"/>
  <c r="G92"/>
  <c r="F92"/>
  <c r="E92"/>
  <c r="D92"/>
  <c r="C92"/>
  <c r="B92"/>
  <c r="J92"/>
  <c r="A102"/>
  <c r="A101"/>
  <c r="A100"/>
  <c r="A99"/>
  <c r="A98"/>
  <c r="A97"/>
  <c r="A96"/>
  <c r="A95"/>
  <c r="A103"/>
  <c r="A94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92" s="1"/>
  <c r="A2"/>
  <c r="J156" i="23"/>
  <c r="I156"/>
  <c r="H156"/>
  <c r="G156"/>
  <c r="F156"/>
  <c r="E156"/>
  <c r="D156"/>
  <c r="C156"/>
  <c r="B156"/>
  <c r="A156"/>
  <c r="A133"/>
  <c r="J133"/>
  <c r="I133"/>
  <c r="H133"/>
  <c r="G133"/>
  <c r="F133"/>
  <c r="E133"/>
  <c r="D133"/>
  <c r="C133"/>
  <c r="B133"/>
  <c r="A155"/>
  <c r="A154"/>
  <c r="A153"/>
  <c r="A152"/>
  <c r="A151"/>
  <c r="A150"/>
  <c r="A147"/>
  <c r="A146"/>
  <c r="A145"/>
  <c r="A144"/>
  <c r="A143"/>
  <c r="A142"/>
  <c r="A141"/>
  <c r="A140"/>
  <c r="A139"/>
  <c r="A138"/>
  <c r="A137"/>
  <c r="A136"/>
  <c r="A135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F108" i="22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F100"/>
  <c r="G100" s="1"/>
  <c r="E100"/>
  <c r="G99"/>
  <c r="F99"/>
  <c r="E99"/>
  <c r="G98"/>
  <c r="F98"/>
  <c r="E98"/>
  <c r="F97"/>
  <c r="G97" s="1"/>
  <c r="E97"/>
  <c r="G96"/>
  <c r="F96"/>
  <c r="E96"/>
  <c r="G95"/>
  <c r="F95"/>
  <c r="E95"/>
  <c r="G94"/>
  <c r="F94"/>
  <c r="E94"/>
  <c r="F93"/>
  <c r="G93" s="1"/>
  <c r="E93"/>
  <c r="G92"/>
  <c r="F92"/>
  <c r="E92"/>
  <c r="G91"/>
  <c r="F91"/>
  <c r="E91"/>
  <c r="G90"/>
  <c r="F90"/>
  <c r="E90"/>
  <c r="G89"/>
  <c r="F89"/>
  <c r="E89"/>
  <c r="G88"/>
  <c r="F88"/>
  <c r="E88"/>
  <c r="G87"/>
  <c r="F87"/>
  <c r="E87"/>
  <c r="G86"/>
  <c r="F86"/>
  <c r="E86"/>
  <c r="F85"/>
  <c r="G85" s="1"/>
  <c r="E85"/>
  <c r="G84"/>
  <c r="F84"/>
  <c r="E84"/>
  <c r="G83"/>
  <c r="F83"/>
  <c r="E83"/>
  <c r="G82"/>
  <c r="F82"/>
  <c r="E82"/>
  <c r="F81"/>
  <c r="G81" s="1"/>
  <c r="E81"/>
  <c r="G80"/>
  <c r="F80"/>
  <c r="E80"/>
  <c r="G79"/>
  <c r="F79"/>
  <c r="E79"/>
  <c r="G78"/>
  <c r="F78"/>
  <c r="E78"/>
  <c r="F77"/>
  <c r="G77" s="1"/>
  <c r="E77"/>
  <c r="G76"/>
  <c r="F76"/>
  <c r="E76"/>
  <c r="G75"/>
  <c r="F75"/>
  <c r="E75"/>
  <c r="G74"/>
  <c r="F74"/>
  <c r="E74"/>
  <c r="F73"/>
  <c r="G73" s="1"/>
  <c r="E73"/>
  <c r="G72"/>
  <c r="F72"/>
  <c r="E72"/>
  <c r="G71"/>
  <c r="F71"/>
  <c r="E71"/>
  <c r="G70"/>
  <c r="F70"/>
  <c r="E70"/>
  <c r="F69"/>
  <c r="G69" s="1"/>
  <c r="E69"/>
  <c r="G68"/>
  <c r="F68"/>
  <c r="E68"/>
  <c r="G67"/>
  <c r="F67"/>
  <c r="E67"/>
  <c r="G66"/>
  <c r="F66"/>
  <c r="E66"/>
  <c r="F65"/>
  <c r="G65" s="1"/>
  <c r="E65"/>
  <c r="G64"/>
  <c r="F64"/>
  <c r="E64"/>
  <c r="G63"/>
  <c r="F63"/>
  <c r="E63"/>
  <c r="G62"/>
  <c r="F62"/>
  <c r="E62"/>
  <c r="F61"/>
  <c r="G61" s="1"/>
  <c r="E61"/>
  <c r="G60"/>
  <c r="F60"/>
  <c r="E60"/>
  <c r="G59"/>
  <c r="F59"/>
  <c r="E59"/>
  <c r="G58"/>
  <c r="F58"/>
  <c r="E58"/>
  <c r="F57"/>
  <c r="G57" s="1"/>
  <c r="E57"/>
  <c r="G56"/>
  <c r="F56"/>
  <c r="E56"/>
  <c r="G55"/>
  <c r="F55"/>
  <c r="E55"/>
  <c r="G54"/>
  <c r="F54"/>
  <c r="E54"/>
  <c r="F53"/>
  <c r="G53" s="1"/>
  <c r="E53"/>
  <c r="G52"/>
  <c r="F52"/>
  <c r="E52"/>
  <c r="G51"/>
  <c r="F51"/>
  <c r="E51"/>
  <c r="G50"/>
  <c r="F50"/>
  <c r="E50"/>
  <c r="F49"/>
  <c r="G49" s="1"/>
  <c r="E49"/>
  <c r="G48"/>
  <c r="F48"/>
  <c r="E48"/>
  <c r="G47"/>
  <c r="F47"/>
  <c r="E47"/>
  <c r="G46"/>
  <c r="F46"/>
  <c r="E46"/>
  <c r="F45"/>
  <c r="G45" s="1"/>
  <c r="E45"/>
  <c r="G44"/>
  <c r="F44"/>
  <c r="E44"/>
  <c r="G43"/>
  <c r="F43"/>
  <c r="E43"/>
  <c r="G42"/>
  <c r="F42"/>
  <c r="E42"/>
  <c r="F41"/>
  <c r="G41" s="1"/>
  <c r="E41"/>
  <c r="G40"/>
  <c r="F40"/>
  <c r="E40"/>
  <c r="G39"/>
  <c r="F39"/>
  <c r="E39"/>
  <c r="G38"/>
  <c r="F38"/>
  <c r="E38"/>
  <c r="F37"/>
  <c r="G37" s="1"/>
  <c r="E37"/>
  <c r="G36"/>
  <c r="F36"/>
  <c r="E36"/>
  <c r="G35"/>
  <c r="F35"/>
  <c r="E35"/>
  <c r="G34"/>
  <c r="F34"/>
  <c r="E34"/>
  <c r="F33"/>
  <c r="G33" s="1"/>
  <c r="E33"/>
  <c r="G32"/>
  <c r="F32"/>
  <c r="E32"/>
  <c r="G31"/>
  <c r="F31"/>
  <c r="E31"/>
  <c r="G30"/>
  <c r="F30"/>
  <c r="E30"/>
  <c r="F29"/>
  <c r="G29" s="1"/>
  <c r="E29"/>
  <c r="G28"/>
  <c r="F28"/>
  <c r="E28"/>
  <c r="G27"/>
  <c r="F27"/>
  <c r="E27"/>
  <c r="G26"/>
  <c r="F26"/>
  <c r="E26"/>
  <c r="F25"/>
  <c r="G25" s="1"/>
  <c r="E25"/>
  <c r="G24"/>
  <c r="F24"/>
  <c r="E24"/>
  <c r="G23"/>
  <c r="F23"/>
  <c r="E23"/>
  <c r="G22"/>
  <c r="F22"/>
  <c r="E22"/>
  <c r="F21"/>
  <c r="G21" s="1"/>
  <c r="E21"/>
  <c r="G20"/>
  <c r="F20"/>
  <c r="E20"/>
  <c r="G19"/>
  <c r="F19"/>
  <c r="E19"/>
  <c r="G18"/>
  <c r="F18"/>
  <c r="E18"/>
  <c r="F17"/>
  <c r="G17" s="1"/>
  <c r="E17"/>
  <c r="G16"/>
  <c r="F16"/>
  <c r="E16"/>
  <c r="G15"/>
  <c r="F15"/>
  <c r="E15"/>
  <c r="G14"/>
  <c r="F14"/>
  <c r="E14"/>
  <c r="F13"/>
  <c r="G13" s="1"/>
  <c r="E13"/>
  <c r="G12"/>
  <c r="F12"/>
  <c r="E12"/>
  <c r="G11"/>
  <c r="F11"/>
  <c r="E11"/>
  <c r="G10"/>
  <c r="F10"/>
  <c r="E10"/>
  <c r="F9"/>
  <c r="G9" s="1"/>
  <c r="E9"/>
  <c r="G8"/>
  <c r="F8"/>
  <c r="E8"/>
  <c r="G7"/>
  <c r="F7"/>
  <c r="E7"/>
  <c r="G6"/>
  <c r="F6"/>
  <c r="E6"/>
  <c r="G5"/>
  <c r="F5"/>
  <c r="E5"/>
  <c r="G4"/>
  <c r="F4"/>
  <c r="E4"/>
  <c r="G3"/>
  <c r="F3"/>
  <c r="E3"/>
  <c r="G2"/>
  <c r="F2"/>
  <c r="E2"/>
  <c r="A136" i="20"/>
  <c r="A157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I158"/>
  <c r="H158"/>
  <c r="G158"/>
  <c r="F158"/>
  <c r="E158"/>
  <c r="D158"/>
  <c r="C158"/>
  <c r="B158"/>
  <c r="I136"/>
  <c r="H136"/>
  <c r="G136"/>
  <c r="F136"/>
  <c r="E136"/>
  <c r="D136"/>
  <c r="C136"/>
  <c r="B136"/>
  <c r="J136"/>
  <c r="F108" i="21" l="1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F100"/>
  <c r="G100" s="1"/>
  <c r="E100"/>
  <c r="G99"/>
  <c r="F99"/>
  <c r="E99"/>
  <c r="G98"/>
  <c r="F98"/>
  <c r="E98"/>
  <c r="G97"/>
  <c r="F97"/>
  <c r="E97"/>
  <c r="F96"/>
  <c r="G96" s="1"/>
  <c r="E96"/>
  <c r="G95"/>
  <c r="F95"/>
  <c r="E95"/>
  <c r="G94"/>
  <c r="F94"/>
  <c r="E94"/>
  <c r="G93"/>
  <c r="F93"/>
  <c r="E93"/>
  <c r="F92"/>
  <c r="G92" s="1"/>
  <c r="E92"/>
  <c r="G91"/>
  <c r="F9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G83"/>
  <c r="F83"/>
  <c r="E83"/>
  <c r="G82"/>
  <c r="F82"/>
  <c r="E82"/>
  <c r="G81"/>
  <c r="F81"/>
  <c r="E81"/>
  <c r="F80"/>
  <c r="G80" s="1"/>
  <c r="E80"/>
  <c r="G79"/>
  <c r="F79"/>
  <c r="E79"/>
  <c r="G78"/>
  <c r="F78"/>
  <c r="E78"/>
  <c r="G77"/>
  <c r="F77"/>
  <c r="E77"/>
  <c r="F76"/>
  <c r="G76" s="1"/>
  <c r="E76"/>
  <c r="F75"/>
  <c r="G75" s="1"/>
  <c r="E75"/>
  <c r="G74"/>
  <c r="F74"/>
  <c r="E74"/>
  <c r="G73"/>
  <c r="F73"/>
  <c r="E73"/>
  <c r="F72"/>
  <c r="G72" s="1"/>
  <c r="E72"/>
  <c r="F71"/>
  <c r="G71" s="1"/>
  <c r="E71"/>
  <c r="G70"/>
  <c r="F70"/>
  <c r="E70"/>
  <c r="G69"/>
  <c r="F69"/>
  <c r="E69"/>
  <c r="F68"/>
  <c r="G68" s="1"/>
  <c r="E68"/>
  <c r="F67"/>
  <c r="G67" s="1"/>
  <c r="E67"/>
  <c r="G66"/>
  <c r="F66"/>
  <c r="E66"/>
  <c r="G65"/>
  <c r="F65"/>
  <c r="E65"/>
  <c r="F64"/>
  <c r="G64" s="1"/>
  <c r="E64"/>
  <c r="F63"/>
  <c r="G63" s="1"/>
  <c r="E63"/>
  <c r="G62"/>
  <c r="F62"/>
  <c r="E62"/>
  <c r="G61"/>
  <c r="F61"/>
  <c r="E61"/>
  <c r="F60"/>
  <c r="G60" s="1"/>
  <c r="E60"/>
  <c r="F59"/>
  <c r="G59" s="1"/>
  <c r="E59"/>
  <c r="G58"/>
  <c r="F58"/>
  <c r="E58"/>
  <c r="G57"/>
  <c r="F57"/>
  <c r="E57"/>
  <c r="F56"/>
  <c r="G56" s="1"/>
  <c r="E56"/>
  <c r="F55"/>
  <c r="G55" s="1"/>
  <c r="E55"/>
  <c r="G54"/>
  <c r="F54"/>
  <c r="E54"/>
  <c r="G53"/>
  <c r="F53"/>
  <c r="E53"/>
  <c r="F52"/>
  <c r="G52" s="1"/>
  <c r="E52"/>
  <c r="F51"/>
  <c r="G51" s="1"/>
  <c r="E51"/>
  <c r="G50"/>
  <c r="F50"/>
  <c r="E50"/>
  <c r="G49"/>
  <c r="F49"/>
  <c r="E49"/>
  <c r="F48"/>
  <c r="G48" s="1"/>
  <c r="E48"/>
  <c r="F47"/>
  <c r="G47" s="1"/>
  <c r="E47"/>
  <c r="G46"/>
  <c r="F46"/>
  <c r="E46"/>
  <c r="G45"/>
  <c r="F45"/>
  <c r="E45"/>
  <c r="F44"/>
  <c r="G44" s="1"/>
  <c r="E44"/>
  <c r="F43"/>
  <c r="G43" s="1"/>
  <c r="E43"/>
  <c r="G42"/>
  <c r="F42"/>
  <c r="E42"/>
  <c r="G41"/>
  <c r="F41"/>
  <c r="E41"/>
  <c r="F40"/>
  <c r="G40" s="1"/>
  <c r="E40"/>
  <c r="F39"/>
  <c r="G39" s="1"/>
  <c r="E39"/>
  <c r="G38"/>
  <c r="F38"/>
  <c r="E38"/>
  <c r="G37"/>
  <c r="F37"/>
  <c r="E37"/>
  <c r="F36"/>
  <c r="G36" s="1"/>
  <c r="E36"/>
  <c r="F35"/>
  <c r="G35" s="1"/>
  <c r="E35"/>
  <c r="G34"/>
  <c r="F34"/>
  <c r="E34"/>
  <c r="G33"/>
  <c r="F33"/>
  <c r="E33"/>
  <c r="F32"/>
  <c r="G32" s="1"/>
  <c r="E32"/>
  <c r="F31"/>
  <c r="G31" s="1"/>
  <c r="E31"/>
  <c r="G30"/>
  <c r="F30"/>
  <c r="E30"/>
  <c r="G29"/>
  <c r="F29"/>
  <c r="E29"/>
  <c r="F28"/>
  <c r="G28" s="1"/>
  <c r="E28"/>
  <c r="F27"/>
  <c r="G27" s="1"/>
  <c r="E27"/>
  <c r="G26"/>
  <c r="F26"/>
  <c r="E26"/>
  <c r="G25"/>
  <c r="F25"/>
  <c r="E25"/>
  <c r="F24"/>
  <c r="G24" s="1"/>
  <c r="E24"/>
  <c r="F23"/>
  <c r="G23" s="1"/>
  <c r="E23"/>
  <c r="G22"/>
  <c r="F22"/>
  <c r="E22"/>
  <c r="G21"/>
  <c r="F21"/>
  <c r="E21"/>
  <c r="F20"/>
  <c r="G20" s="1"/>
  <c r="E20"/>
  <c r="F19"/>
  <c r="G19" s="1"/>
  <c r="E19"/>
  <c r="G18"/>
  <c r="F18"/>
  <c r="E18"/>
  <c r="G17"/>
  <c r="F17"/>
  <c r="E17"/>
  <c r="F16"/>
  <c r="G16" s="1"/>
  <c r="E16"/>
  <c r="F15"/>
  <c r="G15" s="1"/>
  <c r="E15"/>
  <c r="G14"/>
  <c r="F14"/>
  <c r="E14"/>
  <c r="G13"/>
  <c r="F13"/>
  <c r="E13"/>
  <c r="F12"/>
  <c r="G12" s="1"/>
  <c r="E12"/>
  <c r="F11"/>
  <c r="G11" s="1"/>
  <c r="E11"/>
  <c r="G10"/>
  <c r="F10"/>
  <c r="E10"/>
  <c r="G9"/>
  <c r="F9"/>
  <c r="E9"/>
  <c r="F8"/>
  <c r="G8" s="1"/>
  <c r="E8"/>
  <c r="F7"/>
  <c r="G7" s="1"/>
  <c r="E7"/>
  <c r="G6"/>
  <c r="F6"/>
  <c r="E6"/>
  <c r="G5"/>
  <c r="F5"/>
  <c r="E5"/>
  <c r="F4"/>
  <c r="G4" s="1"/>
  <c r="E4"/>
  <c r="F3"/>
  <c r="G3" s="1"/>
  <c r="E3"/>
  <c r="G2"/>
  <c r="F2"/>
  <c r="E2"/>
  <c r="H155" i="10"/>
  <c r="G155"/>
  <c r="F155"/>
  <c r="E155"/>
  <c r="D155"/>
  <c r="C155"/>
  <c r="B155"/>
  <c r="A155"/>
  <c r="I155"/>
  <c r="H131"/>
  <c r="G131"/>
  <c r="F131"/>
  <c r="E131"/>
  <c r="D131"/>
  <c r="C131"/>
  <c r="B131"/>
  <c r="A131"/>
  <c r="I131"/>
  <c r="I55" i="17"/>
  <c r="J82"/>
  <c r="J91"/>
  <c r="J51"/>
  <c r="H59"/>
  <c r="I59" s="1"/>
  <c r="H55"/>
  <c r="J55" s="1"/>
  <c r="H35"/>
  <c r="H56"/>
  <c r="H40"/>
  <c r="H37"/>
  <c r="H97"/>
  <c r="H45"/>
  <c r="H32"/>
  <c r="H18"/>
  <c r="H34"/>
  <c r="H28"/>
  <c r="H67"/>
  <c r="H70"/>
  <c r="H94"/>
  <c r="H75"/>
  <c r="H73"/>
  <c r="H16"/>
  <c r="H44"/>
  <c r="H89"/>
  <c r="I89" s="1"/>
  <c r="H14"/>
  <c r="H52"/>
  <c r="H43"/>
  <c r="H98"/>
  <c r="H66"/>
  <c r="H27"/>
  <c r="H69"/>
  <c r="H46"/>
  <c r="H92"/>
  <c r="H48"/>
  <c r="H65"/>
  <c r="H63"/>
  <c r="H39"/>
  <c r="H47"/>
  <c r="H101"/>
  <c r="H26"/>
  <c r="H62"/>
  <c r="H81"/>
  <c r="I81" s="1"/>
  <c r="H100"/>
  <c r="H79"/>
  <c r="H20"/>
  <c r="H42"/>
  <c r="H88"/>
  <c r="H74"/>
  <c r="I74" s="1"/>
  <c r="H83"/>
  <c r="H57"/>
  <c r="H96"/>
  <c r="H25"/>
  <c r="H64"/>
  <c r="H53"/>
  <c r="H106"/>
  <c r="H12"/>
  <c r="H36"/>
  <c r="H84"/>
  <c r="I84" s="1"/>
  <c r="H19"/>
  <c r="H22"/>
  <c r="H85"/>
  <c r="I85" s="1"/>
  <c r="H31"/>
  <c r="H95"/>
  <c r="H13"/>
  <c r="H30"/>
  <c r="H54"/>
  <c r="H49"/>
  <c r="H86"/>
  <c r="H41"/>
  <c r="H17"/>
  <c r="H29"/>
  <c r="H68"/>
  <c r="H50"/>
  <c r="H24"/>
  <c r="H71"/>
  <c r="H80"/>
  <c r="H58"/>
  <c r="H21"/>
  <c r="H78"/>
  <c r="H99"/>
  <c r="H72"/>
  <c r="I72" s="1"/>
  <c r="H33"/>
  <c r="H77"/>
  <c r="J77" s="1"/>
  <c r="H60"/>
  <c r="I60" s="1"/>
  <c r="H93"/>
  <c r="J93" s="1"/>
  <c r="H90"/>
  <c r="I90" s="1"/>
  <c r="H38"/>
  <c r="I38" s="1"/>
  <c r="H61"/>
  <c r="J61" s="1"/>
  <c r="H15"/>
  <c r="I15" s="1"/>
  <c r="H82"/>
  <c r="I82" s="1"/>
  <c r="H91"/>
  <c r="I91" s="1"/>
  <c r="H23"/>
  <c r="J23" s="1"/>
  <c r="H76"/>
  <c r="J76" s="1"/>
  <c r="H51"/>
  <c r="I51" s="1"/>
  <c r="H87"/>
  <c r="J87" s="1"/>
  <c r="F59"/>
  <c r="G59" s="1"/>
  <c r="E59"/>
  <c r="F55"/>
  <c r="G55" s="1"/>
  <c r="E55"/>
  <c r="F9"/>
  <c r="G9" s="1"/>
  <c r="E9"/>
  <c r="F35"/>
  <c r="G35" s="1"/>
  <c r="E35"/>
  <c r="F56"/>
  <c r="G56" s="1"/>
  <c r="E56"/>
  <c r="F40"/>
  <c r="G40" s="1"/>
  <c r="E40"/>
  <c r="F37"/>
  <c r="G37" s="1"/>
  <c r="E37"/>
  <c r="F97"/>
  <c r="G97" s="1"/>
  <c r="E97"/>
  <c r="F6"/>
  <c r="G6" s="1"/>
  <c r="E6"/>
  <c r="F45"/>
  <c r="G45" s="1"/>
  <c r="E45"/>
  <c r="F32"/>
  <c r="G32" s="1"/>
  <c r="E32"/>
  <c r="F18"/>
  <c r="G18" s="1"/>
  <c r="E18"/>
  <c r="F34"/>
  <c r="G34" s="1"/>
  <c r="E34"/>
  <c r="F28"/>
  <c r="G28" s="1"/>
  <c r="E28"/>
  <c r="F67"/>
  <c r="G67" s="1"/>
  <c r="E67"/>
  <c r="J70"/>
  <c r="I70"/>
  <c r="G70"/>
  <c r="F70"/>
  <c r="E70"/>
  <c r="F94"/>
  <c r="G94" s="1"/>
  <c r="E94"/>
  <c r="F75"/>
  <c r="G75" s="1"/>
  <c r="E75"/>
  <c r="F73"/>
  <c r="G73" s="1"/>
  <c r="E73"/>
  <c r="F16"/>
  <c r="G16" s="1"/>
  <c r="E16"/>
  <c r="F44"/>
  <c r="G44" s="1"/>
  <c r="E44"/>
  <c r="J89"/>
  <c r="G89"/>
  <c r="F89"/>
  <c r="E89"/>
  <c r="F14"/>
  <c r="G14" s="1"/>
  <c r="E14"/>
  <c r="F52"/>
  <c r="G52" s="1"/>
  <c r="E52"/>
  <c r="F43"/>
  <c r="G43" s="1"/>
  <c r="E43"/>
  <c r="F98"/>
  <c r="G98" s="1"/>
  <c r="E98"/>
  <c r="F66"/>
  <c r="G66" s="1"/>
  <c r="E66"/>
  <c r="F5"/>
  <c r="G5" s="1"/>
  <c r="E5"/>
  <c r="F27"/>
  <c r="G27" s="1"/>
  <c r="E27"/>
  <c r="F69"/>
  <c r="G69" s="1"/>
  <c r="E69"/>
  <c r="F46"/>
  <c r="G46" s="1"/>
  <c r="E46"/>
  <c r="F92"/>
  <c r="G92" s="1"/>
  <c r="E92"/>
  <c r="F48"/>
  <c r="G48" s="1"/>
  <c r="E48"/>
  <c r="F65"/>
  <c r="G65" s="1"/>
  <c r="E65"/>
  <c r="F63"/>
  <c r="G63" s="1"/>
  <c r="E63"/>
  <c r="F39"/>
  <c r="G39" s="1"/>
  <c r="E39"/>
  <c r="F47"/>
  <c r="G47" s="1"/>
  <c r="E47"/>
  <c r="F3"/>
  <c r="G3" s="1"/>
  <c r="E3"/>
  <c r="F101"/>
  <c r="G101" s="1"/>
  <c r="E101"/>
  <c r="F26"/>
  <c r="G26" s="1"/>
  <c r="E26"/>
  <c r="F62"/>
  <c r="G62" s="1"/>
  <c r="E62"/>
  <c r="J81"/>
  <c r="G81"/>
  <c r="F81"/>
  <c r="E81"/>
  <c r="F100"/>
  <c r="G100" s="1"/>
  <c r="E100"/>
  <c r="F79"/>
  <c r="G79" s="1"/>
  <c r="E79"/>
  <c r="F20"/>
  <c r="G20" s="1"/>
  <c r="E20"/>
  <c r="F42"/>
  <c r="G42" s="1"/>
  <c r="E42"/>
  <c r="F88"/>
  <c r="G88" s="1"/>
  <c r="E88"/>
  <c r="J74"/>
  <c r="G74"/>
  <c r="F74"/>
  <c r="E74"/>
  <c r="F83"/>
  <c r="G83" s="1"/>
  <c r="E83"/>
  <c r="F57"/>
  <c r="G57" s="1"/>
  <c r="E57"/>
  <c r="F96"/>
  <c r="G96" s="1"/>
  <c r="E96"/>
  <c r="F25"/>
  <c r="G25" s="1"/>
  <c r="E25"/>
  <c r="F64"/>
  <c r="G64" s="1"/>
  <c r="E64"/>
  <c r="F53"/>
  <c r="G53" s="1"/>
  <c r="E53"/>
  <c r="F7"/>
  <c r="G7" s="1"/>
  <c r="E7"/>
  <c r="F2"/>
  <c r="G2" s="1"/>
  <c r="E2"/>
  <c r="F12"/>
  <c r="G12" s="1"/>
  <c r="E12"/>
  <c r="F36"/>
  <c r="G36" s="1"/>
  <c r="E36"/>
  <c r="J84"/>
  <c r="G84"/>
  <c r="F84"/>
  <c r="E84"/>
  <c r="F19"/>
  <c r="G19" s="1"/>
  <c r="E19"/>
  <c r="F22"/>
  <c r="G22" s="1"/>
  <c r="E22"/>
  <c r="J85"/>
  <c r="G85"/>
  <c r="F85"/>
  <c r="E85"/>
  <c r="F31"/>
  <c r="G31" s="1"/>
  <c r="E31"/>
  <c r="F95"/>
  <c r="G95" s="1"/>
  <c r="E95"/>
  <c r="F13"/>
  <c r="G13" s="1"/>
  <c r="E13"/>
  <c r="F30"/>
  <c r="G30" s="1"/>
  <c r="E30"/>
  <c r="F54"/>
  <c r="G54" s="1"/>
  <c r="E54"/>
  <c r="F49"/>
  <c r="G49" s="1"/>
  <c r="E49"/>
  <c r="F86"/>
  <c r="G86" s="1"/>
  <c r="E86"/>
  <c r="F41"/>
  <c r="G41" s="1"/>
  <c r="E41"/>
  <c r="F17"/>
  <c r="G17" s="1"/>
  <c r="E17"/>
  <c r="F29"/>
  <c r="G29" s="1"/>
  <c r="E29"/>
  <c r="J68"/>
  <c r="I68"/>
  <c r="G68"/>
  <c r="F68"/>
  <c r="E68"/>
  <c r="F50"/>
  <c r="G50" s="1"/>
  <c r="E50"/>
  <c r="F24"/>
  <c r="G24" s="1"/>
  <c r="E24"/>
  <c r="F71"/>
  <c r="G71" s="1"/>
  <c r="E71"/>
  <c r="F80"/>
  <c r="G80" s="1"/>
  <c r="E80"/>
  <c r="F58"/>
  <c r="G58" s="1"/>
  <c r="E58"/>
  <c r="F21"/>
  <c r="G21" s="1"/>
  <c r="E21"/>
  <c r="F78"/>
  <c r="G78" s="1"/>
  <c r="E78"/>
  <c r="F99"/>
  <c r="G99" s="1"/>
  <c r="E99"/>
  <c r="J72"/>
  <c r="G72"/>
  <c r="F72"/>
  <c r="E72"/>
  <c r="F33"/>
  <c r="G33" s="1"/>
  <c r="E33"/>
  <c r="F8"/>
  <c r="G8" s="1"/>
  <c r="E8"/>
  <c r="F10"/>
  <c r="G10" s="1"/>
  <c r="E10"/>
  <c r="I77"/>
  <c r="F77"/>
  <c r="G77" s="1"/>
  <c r="E77"/>
  <c r="F60"/>
  <c r="G60" s="1"/>
  <c r="E60"/>
  <c r="I93"/>
  <c r="F93"/>
  <c r="G93" s="1"/>
  <c r="E93"/>
  <c r="F11"/>
  <c r="G11" s="1"/>
  <c r="E11"/>
  <c r="F90"/>
  <c r="G90" s="1"/>
  <c r="E90"/>
  <c r="F38"/>
  <c r="G38" s="1"/>
  <c r="E38"/>
  <c r="F61"/>
  <c r="G61" s="1"/>
  <c r="E61"/>
  <c r="F15"/>
  <c r="G15" s="1"/>
  <c r="E15"/>
  <c r="G82"/>
  <c r="F82"/>
  <c r="E82"/>
  <c r="F91"/>
  <c r="G91" s="1"/>
  <c r="E91"/>
  <c r="F4"/>
  <c r="G4" s="1"/>
  <c r="E4"/>
  <c r="F23"/>
  <c r="G23" s="1"/>
  <c r="E23"/>
  <c r="G76"/>
  <c r="F76"/>
  <c r="E76"/>
  <c r="F51"/>
  <c r="G51" s="1"/>
  <c r="E51"/>
  <c r="G87"/>
  <c r="F87"/>
  <c r="E87"/>
  <c r="C108"/>
  <c r="D107"/>
  <c r="C107"/>
  <c r="B107"/>
  <c r="D106"/>
  <c r="C106"/>
  <c r="B106"/>
  <c r="D105"/>
  <c r="C105"/>
  <c r="B105"/>
  <c r="D104"/>
  <c r="C104"/>
  <c r="B104"/>
  <c r="D103"/>
  <c r="C103"/>
  <c r="B103"/>
  <c r="J106" i="14"/>
  <c r="I106"/>
  <c r="H106"/>
  <c r="G106"/>
  <c r="F106"/>
  <c r="E106"/>
  <c r="D106"/>
  <c r="C106"/>
  <c r="B106"/>
  <c r="A106" s="1"/>
  <c r="J85"/>
  <c r="I85"/>
  <c r="H85"/>
  <c r="G85"/>
  <c r="F85"/>
  <c r="E85"/>
  <c r="D85"/>
  <c r="C85"/>
  <c r="B85"/>
  <c r="F108" i="13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G99"/>
  <c r="F99"/>
  <c r="E99"/>
  <c r="F98"/>
  <c r="G98" s="1"/>
  <c r="E98"/>
  <c r="G97"/>
  <c r="F97"/>
  <c r="E97"/>
  <c r="F96"/>
  <c r="G96" s="1"/>
  <c r="E96"/>
  <c r="G95"/>
  <c r="F95"/>
  <c r="E95"/>
  <c r="F94"/>
  <c r="G94" s="1"/>
  <c r="E94"/>
  <c r="G93"/>
  <c r="F93"/>
  <c r="E93"/>
  <c r="F92"/>
  <c r="G92" s="1"/>
  <c r="E92"/>
  <c r="G91"/>
  <c r="F91"/>
  <c r="E91"/>
  <c r="G90"/>
  <c r="F90"/>
  <c r="E90"/>
  <c r="G89"/>
  <c r="F89"/>
  <c r="E89"/>
  <c r="F88"/>
  <c r="G88" s="1"/>
  <c r="E88"/>
  <c r="G87"/>
  <c r="F87"/>
  <c r="E87"/>
  <c r="F86"/>
  <c r="G86" s="1"/>
  <c r="E86"/>
  <c r="G85"/>
  <c r="F85"/>
  <c r="E85"/>
  <c r="F84"/>
  <c r="G84" s="1"/>
  <c r="E84"/>
  <c r="G83"/>
  <c r="F83"/>
  <c r="E83"/>
  <c r="F82"/>
  <c r="G82" s="1"/>
  <c r="E82"/>
  <c r="G81"/>
  <c r="F81"/>
  <c r="E81"/>
  <c r="G80"/>
  <c r="F80"/>
  <c r="E80"/>
  <c r="G79"/>
  <c r="F79"/>
  <c r="E79"/>
  <c r="F78"/>
  <c r="G78" s="1"/>
  <c r="E78"/>
  <c r="G77"/>
  <c r="F77"/>
  <c r="E77"/>
  <c r="F76"/>
  <c r="G76" s="1"/>
  <c r="E76"/>
  <c r="G75"/>
  <c r="F75"/>
  <c r="E75"/>
  <c r="F74"/>
  <c r="G74" s="1"/>
  <c r="E74"/>
  <c r="G73"/>
  <c r="F73"/>
  <c r="E73"/>
  <c r="F72"/>
  <c r="G72" s="1"/>
  <c r="E72"/>
  <c r="G71"/>
  <c r="F71"/>
  <c r="E71"/>
  <c r="F70"/>
  <c r="G70" s="1"/>
  <c r="E70"/>
  <c r="G69"/>
  <c r="F69"/>
  <c r="E69"/>
  <c r="F68"/>
  <c r="G68" s="1"/>
  <c r="E68"/>
  <c r="G67"/>
  <c r="F67"/>
  <c r="E67"/>
  <c r="F66"/>
  <c r="G66" s="1"/>
  <c r="E66"/>
  <c r="G65"/>
  <c r="F65"/>
  <c r="E65"/>
  <c r="F64"/>
  <c r="G64" s="1"/>
  <c r="E64"/>
  <c r="G63"/>
  <c r="F63"/>
  <c r="E63"/>
  <c r="F62"/>
  <c r="G62" s="1"/>
  <c r="E62"/>
  <c r="G61"/>
  <c r="F61"/>
  <c r="E61"/>
  <c r="F60"/>
  <c r="G60" s="1"/>
  <c r="E60"/>
  <c r="G59"/>
  <c r="F59"/>
  <c r="E59"/>
  <c r="F58"/>
  <c r="G58" s="1"/>
  <c r="E58"/>
  <c r="G57"/>
  <c r="F57"/>
  <c r="E57"/>
  <c r="F56"/>
  <c r="G56" s="1"/>
  <c r="E56"/>
  <c r="G55"/>
  <c r="F55"/>
  <c r="E55"/>
  <c r="F54"/>
  <c r="G54" s="1"/>
  <c r="E54"/>
  <c r="G53"/>
  <c r="F53"/>
  <c r="E53"/>
  <c r="G52"/>
  <c r="F52"/>
  <c r="E52"/>
  <c r="G51"/>
  <c r="F51"/>
  <c r="E51"/>
  <c r="F50"/>
  <c r="G50" s="1"/>
  <c r="E50"/>
  <c r="G49"/>
  <c r="F49"/>
  <c r="E49"/>
  <c r="G48"/>
  <c r="F48"/>
  <c r="E48"/>
  <c r="G47"/>
  <c r="F47"/>
  <c r="E47"/>
  <c r="F46"/>
  <c r="G46" s="1"/>
  <c r="E46"/>
  <c r="G45"/>
  <c r="F45"/>
  <c r="E45"/>
  <c r="F44"/>
  <c r="G44" s="1"/>
  <c r="E44"/>
  <c r="G43"/>
  <c r="F43"/>
  <c r="E43"/>
  <c r="F42"/>
  <c r="G42" s="1"/>
  <c r="E42"/>
  <c r="G41"/>
  <c r="F41"/>
  <c r="E41"/>
  <c r="F40"/>
  <c r="G40" s="1"/>
  <c r="E40"/>
  <c r="G39"/>
  <c r="F39"/>
  <c r="E39"/>
  <c r="F38"/>
  <c r="G38" s="1"/>
  <c r="E38"/>
  <c r="G37"/>
  <c r="F37"/>
  <c r="E37"/>
  <c r="F36"/>
  <c r="G36" s="1"/>
  <c r="E36"/>
  <c r="G35"/>
  <c r="F35"/>
  <c r="E35"/>
  <c r="F34"/>
  <c r="G34" s="1"/>
  <c r="E34"/>
  <c r="G33"/>
  <c r="F33"/>
  <c r="E33"/>
  <c r="F32"/>
  <c r="G32" s="1"/>
  <c r="E32"/>
  <c r="G31"/>
  <c r="F31"/>
  <c r="E31"/>
  <c r="F30"/>
  <c r="G30" s="1"/>
  <c r="E30"/>
  <c r="G29"/>
  <c r="F29"/>
  <c r="E29"/>
  <c r="F28"/>
  <c r="G28" s="1"/>
  <c r="E28"/>
  <c r="G27"/>
  <c r="F27"/>
  <c r="E27"/>
  <c r="F26"/>
  <c r="G26" s="1"/>
  <c r="E26"/>
  <c r="G25"/>
  <c r="F25"/>
  <c r="E25"/>
  <c r="F24"/>
  <c r="G24" s="1"/>
  <c r="E24"/>
  <c r="G23"/>
  <c r="F23"/>
  <c r="E23"/>
  <c r="F22"/>
  <c r="G22" s="1"/>
  <c r="E22"/>
  <c r="G21"/>
  <c r="F21"/>
  <c r="E21"/>
  <c r="F20"/>
  <c r="G20" s="1"/>
  <c r="E20"/>
  <c r="G19"/>
  <c r="F19"/>
  <c r="E19"/>
  <c r="F18"/>
  <c r="G18" s="1"/>
  <c r="E18"/>
  <c r="G17"/>
  <c r="F17"/>
  <c r="E17"/>
  <c r="F16"/>
  <c r="G16" s="1"/>
  <c r="E16"/>
  <c r="G15"/>
  <c r="F15"/>
  <c r="E15"/>
  <c r="F14"/>
  <c r="G14" s="1"/>
  <c r="E14"/>
  <c r="G13"/>
  <c r="F13"/>
  <c r="E13"/>
  <c r="G12"/>
  <c r="F12"/>
  <c r="E12"/>
  <c r="G11"/>
  <c r="F11"/>
  <c r="E11"/>
  <c r="F10"/>
  <c r="G10" s="1"/>
  <c r="E10"/>
  <c r="G9"/>
  <c r="F9"/>
  <c r="E9"/>
  <c r="F8"/>
  <c r="G8" s="1"/>
  <c r="E8"/>
  <c r="G7"/>
  <c r="F7"/>
  <c r="E7"/>
  <c r="G6"/>
  <c r="F6"/>
  <c r="E6"/>
  <c r="G5"/>
  <c r="F5"/>
  <c r="E5"/>
  <c r="F4"/>
  <c r="G4" s="1"/>
  <c r="E4"/>
  <c r="G3"/>
  <c r="F3"/>
  <c r="E3"/>
  <c r="F2"/>
  <c r="G2" s="1"/>
  <c r="E2"/>
  <c r="J85" i="7"/>
  <c r="K85" s="1"/>
  <c r="L85"/>
  <c r="J86"/>
  <c r="K86" s="1"/>
  <c r="L86"/>
  <c r="J87"/>
  <c r="K87" s="1"/>
  <c r="L87"/>
  <c r="J84"/>
  <c r="K84" s="1"/>
  <c r="L84"/>
  <c r="J83"/>
  <c r="K83" s="1"/>
  <c r="L83"/>
  <c r="J82"/>
  <c r="L82"/>
  <c r="J80"/>
  <c r="K80" s="1"/>
  <c r="L80"/>
  <c r="J81"/>
  <c r="K81" s="1"/>
  <c r="L81"/>
  <c r="J79"/>
  <c r="K79"/>
  <c r="L79"/>
  <c r="J99"/>
  <c r="K99" s="1"/>
  <c r="L99"/>
  <c r="K91"/>
  <c r="K78"/>
  <c r="K74"/>
  <c r="K70"/>
  <c r="K66"/>
  <c r="K62"/>
  <c r="K58"/>
  <c r="K54"/>
  <c r="K50"/>
  <c r="K46"/>
  <c r="K42"/>
  <c r="K38"/>
  <c r="K34"/>
  <c r="K30"/>
  <c r="K26"/>
  <c r="K18"/>
  <c r="K10"/>
  <c r="G87"/>
  <c r="G86"/>
  <c r="G85"/>
  <c r="G84"/>
  <c r="G99"/>
  <c r="G95"/>
  <c r="G91"/>
  <c r="G83"/>
  <c r="G88"/>
  <c r="G82"/>
  <c r="G76"/>
  <c r="G72"/>
  <c r="G68"/>
  <c r="G81"/>
  <c r="G80"/>
  <c r="G62"/>
  <c r="G58"/>
  <c r="G54"/>
  <c r="G50"/>
  <c r="G46"/>
  <c r="G42"/>
  <c r="G38"/>
  <c r="G34"/>
  <c r="G30"/>
  <c r="G79"/>
  <c r="G27"/>
  <c r="G23"/>
  <c r="G19"/>
  <c r="G15"/>
  <c r="G11"/>
  <c r="J98"/>
  <c r="L98" s="1"/>
  <c r="L97"/>
  <c r="J97"/>
  <c r="K97" s="1"/>
  <c r="J96"/>
  <c r="L96" s="1"/>
  <c r="J95"/>
  <c r="L95" s="1"/>
  <c r="J94"/>
  <c r="L94" s="1"/>
  <c r="J93"/>
  <c r="K93" s="1"/>
  <c r="J92"/>
  <c r="L92" s="1"/>
  <c r="J91"/>
  <c r="L91" s="1"/>
  <c r="J90"/>
  <c r="L90" s="1"/>
  <c r="J89"/>
  <c r="L89" s="1"/>
  <c r="J88"/>
  <c r="K88" s="1"/>
  <c r="L78"/>
  <c r="J78"/>
  <c r="J77"/>
  <c r="L77" s="1"/>
  <c r="J76"/>
  <c r="L76" s="1"/>
  <c r="J75"/>
  <c r="L75" s="1"/>
  <c r="J74"/>
  <c r="L74" s="1"/>
  <c r="J73"/>
  <c r="L73" s="1"/>
  <c r="J72"/>
  <c r="K72" s="1"/>
  <c r="J71"/>
  <c r="L71" s="1"/>
  <c r="L70"/>
  <c r="J70"/>
  <c r="J69"/>
  <c r="L69" s="1"/>
  <c r="J68"/>
  <c r="L68" s="1"/>
  <c r="J67"/>
  <c r="L67" s="1"/>
  <c r="J66"/>
  <c r="L66" s="1"/>
  <c r="J65"/>
  <c r="L65" s="1"/>
  <c r="J64"/>
  <c r="K64" s="1"/>
  <c r="J63"/>
  <c r="L63" s="1"/>
  <c r="L62"/>
  <c r="J62"/>
  <c r="J61"/>
  <c r="L61" s="1"/>
  <c r="J60"/>
  <c r="L60" s="1"/>
  <c r="J59"/>
  <c r="L59" s="1"/>
  <c r="J58"/>
  <c r="L58" s="1"/>
  <c r="J57"/>
  <c r="L57" s="1"/>
  <c r="J56"/>
  <c r="K56" s="1"/>
  <c r="J55"/>
  <c r="L55" s="1"/>
  <c r="L54"/>
  <c r="J54"/>
  <c r="J53"/>
  <c r="L53" s="1"/>
  <c r="J52"/>
  <c r="L52" s="1"/>
  <c r="J51"/>
  <c r="L51" s="1"/>
  <c r="J50"/>
  <c r="L50" s="1"/>
  <c r="J49"/>
  <c r="L49" s="1"/>
  <c r="J48"/>
  <c r="K48" s="1"/>
  <c r="J47"/>
  <c r="L47" s="1"/>
  <c r="L46"/>
  <c r="J46"/>
  <c r="J45"/>
  <c r="L45" s="1"/>
  <c r="J44"/>
  <c r="L44" s="1"/>
  <c r="J43"/>
  <c r="L43" s="1"/>
  <c r="J42"/>
  <c r="L42" s="1"/>
  <c r="J41"/>
  <c r="L41" s="1"/>
  <c r="J40"/>
  <c r="K40" s="1"/>
  <c r="J39"/>
  <c r="L39" s="1"/>
  <c r="L38"/>
  <c r="J38"/>
  <c r="J37"/>
  <c r="L37" s="1"/>
  <c r="J36"/>
  <c r="L36" s="1"/>
  <c r="J35"/>
  <c r="L35" s="1"/>
  <c r="J34"/>
  <c r="L34" s="1"/>
  <c r="J33"/>
  <c r="L33" s="1"/>
  <c r="J32"/>
  <c r="K32" s="1"/>
  <c r="J31"/>
  <c r="L31" s="1"/>
  <c r="L30"/>
  <c r="J30"/>
  <c r="J29"/>
  <c r="L29" s="1"/>
  <c r="J28"/>
  <c r="L28" s="1"/>
  <c r="L27"/>
  <c r="J27"/>
  <c r="K27" s="1"/>
  <c r="J26"/>
  <c r="L26" s="1"/>
  <c r="J25"/>
  <c r="L25" s="1"/>
  <c r="J24"/>
  <c r="L24" s="1"/>
  <c r="J23"/>
  <c r="K23" s="1"/>
  <c r="J22"/>
  <c r="L22" s="1"/>
  <c r="J21"/>
  <c r="K21" s="1"/>
  <c r="J20"/>
  <c r="L20" s="1"/>
  <c r="L19"/>
  <c r="J19"/>
  <c r="K19" s="1"/>
  <c r="J18"/>
  <c r="L18" s="1"/>
  <c r="J17"/>
  <c r="L17" s="1"/>
  <c r="J16"/>
  <c r="L16" s="1"/>
  <c r="J15"/>
  <c r="K15" s="1"/>
  <c r="J14"/>
  <c r="L14" s="1"/>
  <c r="J13"/>
  <c r="K13" s="1"/>
  <c r="J12"/>
  <c r="L12" s="1"/>
  <c r="L11"/>
  <c r="J11"/>
  <c r="K11" s="1"/>
  <c r="J10"/>
  <c r="L10" s="1"/>
  <c r="J9"/>
  <c r="L9" s="1"/>
  <c r="F108" i="8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G99"/>
  <c r="F99"/>
  <c r="E99"/>
  <c r="F98"/>
  <c r="G98" s="1"/>
  <c r="E98"/>
  <c r="G97"/>
  <c r="F97"/>
  <c r="E97"/>
  <c r="G96"/>
  <c r="F96"/>
  <c r="E96"/>
  <c r="G95"/>
  <c r="F95"/>
  <c r="E95"/>
  <c r="F94"/>
  <c r="G94" s="1"/>
  <c r="E94"/>
  <c r="G93"/>
  <c r="F93"/>
  <c r="E93"/>
  <c r="G92"/>
  <c r="F92"/>
  <c r="E92"/>
  <c r="G91"/>
  <c r="F91"/>
  <c r="E91"/>
  <c r="F90"/>
  <c r="G90" s="1"/>
  <c r="E90"/>
  <c r="G89"/>
  <c r="F89"/>
  <c r="E89"/>
  <c r="G88"/>
  <c r="F88"/>
  <c r="E88"/>
  <c r="G87"/>
  <c r="F87"/>
  <c r="E87"/>
  <c r="F86"/>
  <c r="G86" s="1"/>
  <c r="E86"/>
  <c r="G85"/>
  <c r="F85"/>
  <c r="E85"/>
  <c r="G84"/>
  <c r="F84"/>
  <c r="E84"/>
  <c r="G83"/>
  <c r="F83"/>
  <c r="E83"/>
  <c r="F82"/>
  <c r="G82" s="1"/>
  <c r="E82"/>
  <c r="G81"/>
  <c r="F81"/>
  <c r="E81"/>
  <c r="G80"/>
  <c r="F80"/>
  <c r="E80"/>
  <c r="G79"/>
  <c r="F79"/>
  <c r="E79"/>
  <c r="F78"/>
  <c r="G78" s="1"/>
  <c r="E78"/>
  <c r="G77"/>
  <c r="F77"/>
  <c r="E77"/>
  <c r="G76"/>
  <c r="F76"/>
  <c r="E76"/>
  <c r="G75"/>
  <c r="F75"/>
  <c r="E75"/>
  <c r="F74"/>
  <c r="G74" s="1"/>
  <c r="E74"/>
  <c r="G73"/>
  <c r="F73"/>
  <c r="E73"/>
  <c r="G72"/>
  <c r="F72"/>
  <c r="E72"/>
  <c r="G71"/>
  <c r="F71"/>
  <c r="E71"/>
  <c r="F70"/>
  <c r="G70" s="1"/>
  <c r="E70"/>
  <c r="G69"/>
  <c r="F69"/>
  <c r="E69"/>
  <c r="G68"/>
  <c r="F68"/>
  <c r="E68"/>
  <c r="G67"/>
  <c r="F67"/>
  <c r="E67"/>
  <c r="F66"/>
  <c r="G66" s="1"/>
  <c r="E66"/>
  <c r="G65"/>
  <c r="F65"/>
  <c r="E65"/>
  <c r="G64"/>
  <c r="F64"/>
  <c r="E64"/>
  <c r="G63"/>
  <c r="F63"/>
  <c r="E63"/>
  <c r="F62"/>
  <c r="G62" s="1"/>
  <c r="E62"/>
  <c r="F61"/>
  <c r="G61" s="1"/>
  <c r="E61"/>
  <c r="G60"/>
  <c r="F60"/>
  <c r="E60"/>
  <c r="G59"/>
  <c r="F59"/>
  <c r="E59"/>
  <c r="G58"/>
  <c r="F58"/>
  <c r="E58"/>
  <c r="G57"/>
  <c r="F57"/>
  <c r="E57"/>
  <c r="G56"/>
  <c r="F56"/>
  <c r="E56"/>
  <c r="G55"/>
  <c r="F55"/>
  <c r="E55"/>
  <c r="F54"/>
  <c r="G54" s="1"/>
  <c r="E54"/>
  <c r="G53"/>
  <c r="F53"/>
  <c r="E53"/>
  <c r="G52"/>
  <c r="F52"/>
  <c r="E52"/>
  <c r="G51"/>
  <c r="F51"/>
  <c r="E51"/>
  <c r="F50"/>
  <c r="G50" s="1"/>
  <c r="E50"/>
  <c r="F49"/>
  <c r="G49" s="1"/>
  <c r="E49"/>
  <c r="G48"/>
  <c r="F48"/>
  <c r="E48"/>
  <c r="G47"/>
  <c r="F47"/>
  <c r="E47"/>
  <c r="F46"/>
  <c r="G46" s="1"/>
  <c r="E46"/>
  <c r="G45"/>
  <c r="F45"/>
  <c r="E45"/>
  <c r="G44"/>
  <c r="F44"/>
  <c r="E44"/>
  <c r="G43"/>
  <c r="F43"/>
  <c r="E43"/>
  <c r="F42"/>
  <c r="G42" s="1"/>
  <c r="E42"/>
  <c r="F41"/>
  <c r="G41" s="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F25"/>
  <c r="G25" s="1"/>
  <c r="E25"/>
  <c r="G24"/>
  <c r="F24"/>
  <c r="E24"/>
  <c r="G23"/>
  <c r="F23"/>
  <c r="E23"/>
  <c r="F22"/>
  <c r="G22" s="1"/>
  <c r="E22"/>
  <c r="F21"/>
  <c r="G21" s="1"/>
  <c r="E21"/>
  <c r="G20"/>
  <c r="F20"/>
  <c r="E20"/>
  <c r="G19"/>
  <c r="F19"/>
  <c r="E19"/>
  <c r="F18"/>
  <c r="G18" s="1"/>
  <c r="E18"/>
  <c r="F17"/>
  <c r="G17" s="1"/>
  <c r="E17"/>
  <c r="G16"/>
  <c r="F16"/>
  <c r="E16"/>
  <c r="G15"/>
  <c r="F15"/>
  <c r="E15"/>
  <c r="F14"/>
  <c r="G14" s="1"/>
  <c r="E14"/>
  <c r="F13"/>
  <c r="G13" s="1"/>
  <c r="E13"/>
  <c r="G12"/>
  <c r="F12"/>
  <c r="E12"/>
  <c r="G11"/>
  <c r="F11"/>
  <c r="E11"/>
  <c r="F10"/>
  <c r="G10" s="1"/>
  <c r="E10"/>
  <c r="F9"/>
  <c r="G9" s="1"/>
  <c r="E9"/>
  <c r="G8"/>
  <c r="F8"/>
  <c r="E8"/>
  <c r="G7"/>
  <c r="F7"/>
  <c r="E7"/>
  <c r="F6"/>
  <c r="G6" s="1"/>
  <c r="E6"/>
  <c r="F5"/>
  <c r="G5" s="1"/>
  <c r="E5"/>
  <c r="G4"/>
  <c r="F4"/>
  <c r="E4"/>
  <c r="G3"/>
  <c r="F3"/>
  <c r="E3"/>
  <c r="F2"/>
  <c r="G2" s="1"/>
  <c r="E2"/>
  <c r="I87" i="7"/>
  <c r="I86"/>
  <c r="I85"/>
  <c r="I84"/>
  <c r="I83"/>
  <c r="I82"/>
  <c r="I81"/>
  <c r="I80"/>
  <c r="I79"/>
  <c r="G8"/>
  <c r="G7"/>
  <c r="G6"/>
  <c r="G5"/>
  <c r="G4"/>
  <c r="G3"/>
  <c r="G2"/>
  <c r="H87"/>
  <c r="H86"/>
  <c r="H85"/>
  <c r="H101"/>
  <c r="I101" s="1"/>
  <c r="H100"/>
  <c r="I100" s="1"/>
  <c r="H84"/>
  <c r="H99"/>
  <c r="I99" s="1"/>
  <c r="H98"/>
  <c r="I98" s="1"/>
  <c r="H97"/>
  <c r="I97" s="1"/>
  <c r="H96"/>
  <c r="I96" s="1"/>
  <c r="H95"/>
  <c r="I95" s="1"/>
  <c r="H94"/>
  <c r="I94" s="1"/>
  <c r="H93"/>
  <c r="I93" s="1"/>
  <c r="H92"/>
  <c r="I92" s="1"/>
  <c r="H91"/>
  <c r="I91" s="1"/>
  <c r="H83"/>
  <c r="H90"/>
  <c r="I90" s="1"/>
  <c r="H89"/>
  <c r="I89" s="1"/>
  <c r="H88"/>
  <c r="I88" s="1"/>
  <c r="H82"/>
  <c r="H78"/>
  <c r="I78" s="1"/>
  <c r="H77"/>
  <c r="I77" s="1"/>
  <c r="H76"/>
  <c r="I76" s="1"/>
  <c r="H75"/>
  <c r="I75" s="1"/>
  <c r="H74"/>
  <c r="I74" s="1"/>
  <c r="H73"/>
  <c r="I73" s="1"/>
  <c r="H72"/>
  <c r="I72" s="1"/>
  <c r="H71"/>
  <c r="I71" s="1"/>
  <c r="H70"/>
  <c r="I70" s="1"/>
  <c r="H69"/>
  <c r="I69" s="1"/>
  <c r="H68"/>
  <c r="I68" s="1"/>
  <c r="H67"/>
  <c r="I67" s="1"/>
  <c r="H66"/>
  <c r="I66" s="1"/>
  <c r="H81"/>
  <c r="H80"/>
  <c r="H65"/>
  <c r="I65" s="1"/>
  <c r="H64"/>
  <c r="I64" s="1"/>
  <c r="H63"/>
  <c r="I63" s="1"/>
  <c r="H62"/>
  <c r="I62" s="1"/>
  <c r="H61"/>
  <c r="I61" s="1"/>
  <c r="H60"/>
  <c r="I60" s="1"/>
  <c r="H59"/>
  <c r="I59" s="1"/>
  <c r="H58"/>
  <c r="I58" s="1"/>
  <c r="H57"/>
  <c r="I57" s="1"/>
  <c r="H56"/>
  <c r="I56" s="1"/>
  <c r="H55"/>
  <c r="I55" s="1"/>
  <c r="H54"/>
  <c r="I54" s="1"/>
  <c r="H53"/>
  <c r="I53" s="1"/>
  <c r="H52"/>
  <c r="I52" s="1"/>
  <c r="H51"/>
  <c r="I51" s="1"/>
  <c r="H50"/>
  <c r="I50" s="1"/>
  <c r="H49"/>
  <c r="I49" s="1"/>
  <c r="H48"/>
  <c r="I48" s="1"/>
  <c r="H47"/>
  <c r="I47" s="1"/>
  <c r="H46"/>
  <c r="I46" s="1"/>
  <c r="H45"/>
  <c r="I45" s="1"/>
  <c r="H44"/>
  <c r="I44" s="1"/>
  <c r="H43"/>
  <c r="I43" s="1"/>
  <c r="H42"/>
  <c r="I42" s="1"/>
  <c r="H41"/>
  <c r="I41" s="1"/>
  <c r="H40"/>
  <c r="I40" s="1"/>
  <c r="H39"/>
  <c r="I39" s="1"/>
  <c r="H38"/>
  <c r="I38" s="1"/>
  <c r="H37"/>
  <c r="I37" s="1"/>
  <c r="H36"/>
  <c r="I36" s="1"/>
  <c r="H35"/>
  <c r="I35" s="1"/>
  <c r="H34"/>
  <c r="I34" s="1"/>
  <c r="H33"/>
  <c r="I33" s="1"/>
  <c r="H32"/>
  <c r="I32" s="1"/>
  <c r="H31"/>
  <c r="I31" s="1"/>
  <c r="H30"/>
  <c r="I30" s="1"/>
  <c r="H29"/>
  <c r="I29" s="1"/>
  <c r="H79"/>
  <c r="H28"/>
  <c r="I28" s="1"/>
  <c r="H27"/>
  <c r="I27" s="1"/>
  <c r="H26"/>
  <c r="I26" s="1"/>
  <c r="H25"/>
  <c r="I25" s="1"/>
  <c r="H24"/>
  <c r="I24" s="1"/>
  <c r="H23"/>
  <c r="I23" s="1"/>
  <c r="H22"/>
  <c r="I22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H103" s="1"/>
  <c r="H10"/>
  <c r="I10" s="1"/>
  <c r="H9"/>
  <c r="H105" s="1"/>
  <c r="F87"/>
  <c r="F86"/>
  <c r="F85"/>
  <c r="F101"/>
  <c r="G101" s="1"/>
  <c r="F100"/>
  <c r="G100" s="1"/>
  <c r="F84"/>
  <c r="F99"/>
  <c r="F98"/>
  <c r="G98" s="1"/>
  <c r="F97"/>
  <c r="G97" s="1"/>
  <c r="F96"/>
  <c r="G96" s="1"/>
  <c r="F95"/>
  <c r="F94"/>
  <c r="G94" s="1"/>
  <c r="F93"/>
  <c r="G93" s="1"/>
  <c r="F92"/>
  <c r="G92" s="1"/>
  <c r="F91"/>
  <c r="F83"/>
  <c r="F90"/>
  <c r="G90" s="1"/>
  <c r="F89"/>
  <c r="G89" s="1"/>
  <c r="F88"/>
  <c r="F82"/>
  <c r="F78"/>
  <c r="G78" s="1"/>
  <c r="F77"/>
  <c r="G77" s="1"/>
  <c r="F76"/>
  <c r="F75"/>
  <c r="G75" s="1"/>
  <c r="F74"/>
  <c r="G74" s="1"/>
  <c r="F73"/>
  <c r="G73" s="1"/>
  <c r="F72"/>
  <c r="F71"/>
  <c r="G71" s="1"/>
  <c r="F70"/>
  <c r="G70" s="1"/>
  <c r="F69"/>
  <c r="G69" s="1"/>
  <c r="F68"/>
  <c r="F67"/>
  <c r="G67" s="1"/>
  <c r="F66"/>
  <c r="G66" s="1"/>
  <c r="F81"/>
  <c r="F80"/>
  <c r="F65"/>
  <c r="G65" s="1"/>
  <c r="F64"/>
  <c r="G64" s="1"/>
  <c r="F63"/>
  <c r="G63" s="1"/>
  <c r="F62"/>
  <c r="F61"/>
  <c r="G61" s="1"/>
  <c r="F60"/>
  <c r="G60" s="1"/>
  <c r="F59"/>
  <c r="G59" s="1"/>
  <c r="F58"/>
  <c r="F57"/>
  <c r="G57" s="1"/>
  <c r="F56"/>
  <c r="G56" s="1"/>
  <c r="F55"/>
  <c r="G55" s="1"/>
  <c r="F54"/>
  <c r="F53"/>
  <c r="G53" s="1"/>
  <c r="F52"/>
  <c r="G52" s="1"/>
  <c r="F51"/>
  <c r="G51" s="1"/>
  <c r="F50"/>
  <c r="F49"/>
  <c r="G49" s="1"/>
  <c r="F48"/>
  <c r="G48" s="1"/>
  <c r="F47"/>
  <c r="G47" s="1"/>
  <c r="F46"/>
  <c r="F45"/>
  <c r="G45" s="1"/>
  <c r="F44"/>
  <c r="G44" s="1"/>
  <c r="F43"/>
  <c r="G43" s="1"/>
  <c r="F42"/>
  <c r="F41"/>
  <c r="G41" s="1"/>
  <c r="F40"/>
  <c r="G40" s="1"/>
  <c r="F39"/>
  <c r="G39" s="1"/>
  <c r="F38"/>
  <c r="F37"/>
  <c r="G37" s="1"/>
  <c r="F36"/>
  <c r="G36" s="1"/>
  <c r="F35"/>
  <c r="G35" s="1"/>
  <c r="F34"/>
  <c r="F33"/>
  <c r="G33" s="1"/>
  <c r="F32"/>
  <c r="G32" s="1"/>
  <c r="F31"/>
  <c r="G31" s="1"/>
  <c r="F30"/>
  <c r="F29"/>
  <c r="G29" s="1"/>
  <c r="F79"/>
  <c r="F28"/>
  <c r="G28" s="1"/>
  <c r="F27"/>
  <c r="F26"/>
  <c r="G26" s="1"/>
  <c r="F25"/>
  <c r="G25" s="1"/>
  <c r="F24"/>
  <c r="G24" s="1"/>
  <c r="F23"/>
  <c r="F22"/>
  <c r="G22" s="1"/>
  <c r="F21"/>
  <c r="G21" s="1"/>
  <c r="F20"/>
  <c r="G20" s="1"/>
  <c r="F19"/>
  <c r="F18"/>
  <c r="G18" s="1"/>
  <c r="F17"/>
  <c r="G17" s="1"/>
  <c r="F16"/>
  <c r="G16" s="1"/>
  <c r="F15"/>
  <c r="F14"/>
  <c r="G14" s="1"/>
  <c r="F13"/>
  <c r="G13" s="1"/>
  <c r="F12"/>
  <c r="G12" s="1"/>
  <c r="F11"/>
  <c r="F10"/>
  <c r="G10" s="1"/>
  <c r="F9"/>
  <c r="G9" s="1"/>
  <c r="F8"/>
  <c r="F7"/>
  <c r="F6"/>
  <c r="F5"/>
  <c r="F4"/>
  <c r="F3"/>
  <c r="F2"/>
  <c r="C108"/>
  <c r="D107"/>
  <c r="C107"/>
  <c r="B107"/>
  <c r="D106"/>
  <c r="C106"/>
  <c r="B106"/>
  <c r="D105"/>
  <c r="C105"/>
  <c r="B105"/>
  <c r="D104"/>
  <c r="C104"/>
  <c r="B104"/>
  <c r="D103"/>
  <c r="C103"/>
  <c r="B103"/>
  <c r="E8"/>
  <c r="E20"/>
  <c r="E45"/>
  <c r="E18"/>
  <c r="E15"/>
  <c r="E63"/>
  <c r="E43"/>
  <c r="E40"/>
  <c r="E73"/>
  <c r="E91"/>
  <c r="E94"/>
  <c r="E55"/>
  <c r="E35"/>
  <c r="E6"/>
  <c r="E68"/>
  <c r="E3"/>
  <c r="E95"/>
  <c r="E42"/>
  <c r="E83"/>
  <c r="E48"/>
  <c r="E19"/>
  <c r="E90"/>
  <c r="E67"/>
  <c r="E26"/>
  <c r="E13"/>
  <c r="E39"/>
  <c r="E4"/>
  <c r="E53"/>
  <c r="E75"/>
  <c r="E80"/>
  <c r="E10"/>
  <c r="E21"/>
  <c r="E44"/>
  <c r="E89"/>
  <c r="E31"/>
  <c r="E86"/>
  <c r="E101"/>
  <c r="E61"/>
  <c r="E50"/>
  <c r="E30"/>
  <c r="E92"/>
  <c r="E29"/>
  <c r="E36"/>
  <c r="E79"/>
  <c r="E84"/>
  <c r="E33"/>
  <c r="E72"/>
  <c r="E85"/>
  <c r="E74"/>
  <c r="E7"/>
  <c r="E16"/>
  <c r="E41"/>
  <c r="E62"/>
  <c r="E71"/>
  <c r="E54"/>
  <c r="E14"/>
  <c r="E12"/>
  <c r="E56"/>
  <c r="E78"/>
  <c r="E9"/>
  <c r="E47"/>
  <c r="E70"/>
  <c r="E66"/>
  <c r="E60"/>
  <c r="E32"/>
  <c r="E11"/>
  <c r="E17"/>
  <c r="E46"/>
  <c r="E49"/>
  <c r="E76"/>
  <c r="E23"/>
  <c r="E38"/>
  <c r="E2"/>
  <c r="E24"/>
  <c r="E27"/>
  <c r="E34"/>
  <c r="E59"/>
  <c r="E58"/>
  <c r="E5"/>
  <c r="E57"/>
  <c r="E81"/>
  <c r="E87"/>
  <c r="E64"/>
  <c r="E82"/>
  <c r="E28"/>
  <c r="E52"/>
  <c r="E37"/>
  <c r="E25"/>
  <c r="E51"/>
  <c r="E65"/>
  <c r="E77"/>
  <c r="E98"/>
  <c r="E100"/>
  <c r="E22"/>
  <c r="E69"/>
  <c r="E88"/>
  <c r="E93"/>
  <c r="E97"/>
  <c r="E99"/>
  <c r="E96"/>
  <c r="D151" i="5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152" s="1"/>
  <c r="D3"/>
  <c r="D157" s="1"/>
  <c r="D2"/>
  <c r="D158" s="1"/>
  <c r="D103" i="4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05" s="1"/>
  <c r="I87" i="17" l="1"/>
  <c r="H105"/>
  <c r="I23"/>
  <c r="J59"/>
  <c r="H104"/>
  <c r="I61"/>
  <c r="I76"/>
  <c r="H103"/>
  <c r="H107"/>
  <c r="H108"/>
  <c r="E106"/>
  <c r="J90"/>
  <c r="G107"/>
  <c r="G103"/>
  <c r="G105"/>
  <c r="E107"/>
  <c r="E105"/>
  <c r="E103"/>
  <c r="I78"/>
  <c r="J78"/>
  <c r="I71"/>
  <c r="J71"/>
  <c r="I41"/>
  <c r="J41"/>
  <c r="I30"/>
  <c r="J30"/>
  <c r="I19"/>
  <c r="J19"/>
  <c r="I36"/>
  <c r="J36"/>
  <c r="I53"/>
  <c r="J53"/>
  <c r="I57"/>
  <c r="J57"/>
  <c r="I79"/>
  <c r="J79"/>
  <c r="I65"/>
  <c r="J65"/>
  <c r="I69"/>
  <c r="J69"/>
  <c r="I98"/>
  <c r="J98"/>
  <c r="I16"/>
  <c r="J16"/>
  <c r="I28"/>
  <c r="J28"/>
  <c r="I45"/>
  <c r="J45"/>
  <c r="I40"/>
  <c r="J40"/>
  <c r="I33"/>
  <c r="J33"/>
  <c r="I99"/>
  <c r="J99"/>
  <c r="I80"/>
  <c r="J80"/>
  <c r="I17"/>
  <c r="J17"/>
  <c r="I54"/>
  <c r="J54"/>
  <c r="I31"/>
  <c r="J31"/>
  <c r="I22"/>
  <c r="J22"/>
  <c r="I96"/>
  <c r="J96"/>
  <c r="I20"/>
  <c r="J20"/>
  <c r="I101"/>
  <c r="J101"/>
  <c r="I63"/>
  <c r="J63"/>
  <c r="I46"/>
  <c r="J46"/>
  <c r="I66"/>
  <c r="J66"/>
  <c r="I14"/>
  <c r="J14"/>
  <c r="I44"/>
  <c r="J44"/>
  <c r="I94"/>
  <c r="J94"/>
  <c r="I67"/>
  <c r="J67"/>
  <c r="I32"/>
  <c r="J32"/>
  <c r="I37"/>
  <c r="J37"/>
  <c r="G106"/>
  <c r="G104"/>
  <c r="I58"/>
  <c r="J58"/>
  <c r="I50"/>
  <c r="J50"/>
  <c r="I29"/>
  <c r="J29"/>
  <c r="I49"/>
  <c r="J49"/>
  <c r="I95"/>
  <c r="J95"/>
  <c r="I25"/>
  <c r="J25"/>
  <c r="I42"/>
  <c r="J42"/>
  <c r="I26"/>
  <c r="J26"/>
  <c r="I39"/>
  <c r="J39"/>
  <c r="I92"/>
  <c r="J92"/>
  <c r="I52"/>
  <c r="J52"/>
  <c r="I75"/>
  <c r="J75"/>
  <c r="I18"/>
  <c r="J18"/>
  <c r="I97"/>
  <c r="J97"/>
  <c r="I35"/>
  <c r="J35"/>
  <c r="I21"/>
  <c r="J21"/>
  <c r="I24"/>
  <c r="J24"/>
  <c r="I86"/>
  <c r="J86"/>
  <c r="I13"/>
  <c r="J13"/>
  <c r="I12"/>
  <c r="J12"/>
  <c r="I64"/>
  <c r="J64"/>
  <c r="I83"/>
  <c r="J83"/>
  <c r="I88"/>
  <c r="J88"/>
  <c r="I100"/>
  <c r="J100"/>
  <c r="I62"/>
  <c r="J62"/>
  <c r="I47"/>
  <c r="J47"/>
  <c r="I48"/>
  <c r="J48"/>
  <c r="I27"/>
  <c r="J27"/>
  <c r="I43"/>
  <c r="J43"/>
  <c r="I73"/>
  <c r="J73"/>
  <c r="I34"/>
  <c r="J34"/>
  <c r="I56"/>
  <c r="J56"/>
  <c r="F104"/>
  <c r="F105"/>
  <c r="E104"/>
  <c r="F103"/>
  <c r="F106"/>
  <c r="F107"/>
  <c r="F108"/>
  <c r="J15"/>
  <c r="J38"/>
  <c r="J60"/>
  <c r="I11" i="7"/>
  <c r="F108"/>
  <c r="H108"/>
  <c r="L13"/>
  <c r="L21"/>
  <c r="L32"/>
  <c r="L40"/>
  <c r="L48"/>
  <c r="L56"/>
  <c r="L64"/>
  <c r="L72"/>
  <c r="K9"/>
  <c r="K17"/>
  <c r="K25"/>
  <c r="K29"/>
  <c r="K33"/>
  <c r="K37"/>
  <c r="K41"/>
  <c r="K45"/>
  <c r="K49"/>
  <c r="K53"/>
  <c r="K57"/>
  <c r="K61"/>
  <c r="K65"/>
  <c r="K69"/>
  <c r="K73"/>
  <c r="K77"/>
  <c r="K90"/>
  <c r="K94"/>
  <c r="K98"/>
  <c r="K14"/>
  <c r="K22"/>
  <c r="K95"/>
  <c r="E106"/>
  <c r="I9"/>
  <c r="I104" s="1"/>
  <c r="H106"/>
  <c r="L15"/>
  <c r="L23"/>
  <c r="L104" s="1"/>
  <c r="L88"/>
  <c r="L93"/>
  <c r="K12"/>
  <c r="K16"/>
  <c r="K20"/>
  <c r="K24"/>
  <c r="K28"/>
  <c r="K36"/>
  <c r="K44"/>
  <c r="K52"/>
  <c r="K60"/>
  <c r="K68"/>
  <c r="K76"/>
  <c r="K89"/>
  <c r="K31"/>
  <c r="K35"/>
  <c r="K39"/>
  <c r="K43"/>
  <c r="K47"/>
  <c r="K51"/>
  <c r="K55"/>
  <c r="K59"/>
  <c r="K63"/>
  <c r="K67"/>
  <c r="K71"/>
  <c r="K75"/>
  <c r="K92"/>
  <c r="K96"/>
  <c r="J105"/>
  <c r="K82"/>
  <c r="J104"/>
  <c r="J108"/>
  <c r="J103"/>
  <c r="J107"/>
  <c r="J106"/>
  <c r="H104"/>
  <c r="I106"/>
  <c r="I105"/>
  <c r="I107"/>
  <c r="H107"/>
  <c r="F103"/>
  <c r="E105"/>
  <c r="F107"/>
  <c r="E107"/>
  <c r="G107"/>
  <c r="E104"/>
  <c r="E103"/>
  <c r="F104"/>
  <c r="F106"/>
  <c r="F105"/>
  <c r="D155" i="5"/>
  <c r="D156" s="1"/>
  <c r="D154"/>
  <c r="D153"/>
  <c r="D102" i="4"/>
  <c r="D104"/>
  <c r="D106" s="1"/>
  <c r="D108"/>
  <c r="D107"/>
  <c r="J104" i="17" l="1"/>
  <c r="J103"/>
  <c r="J105"/>
  <c r="J106"/>
  <c r="J107"/>
  <c r="L106" i="7"/>
  <c r="I103"/>
  <c r="L105"/>
  <c r="L107"/>
  <c r="L103"/>
  <c r="G105"/>
  <c r="G104"/>
  <c r="G106"/>
  <c r="G103"/>
</calcChain>
</file>

<file path=xl/sharedStrings.xml><?xml version="1.0" encoding="utf-8"?>
<sst xmlns="http://schemas.openxmlformats.org/spreadsheetml/2006/main" count="1948" uniqueCount="47">
  <si>
    <t>stop_time</t>
  </si>
  <si>
    <t>start_time</t>
  </si>
  <si>
    <t>test_run_id</t>
  </si>
  <si>
    <t>duration(m)</t>
  </si>
  <si>
    <t>total (h)</t>
  </si>
  <si>
    <t>median (m)</t>
  </si>
  <si>
    <t>mean (m)</t>
  </si>
  <si>
    <t>stdev (m)</t>
  </si>
  <si>
    <t>CoV</t>
  </si>
  <si>
    <t>min (m)</t>
  </si>
  <si>
    <t>max (m)</t>
  </si>
  <si>
    <t>error</t>
  </si>
  <si>
    <t>predicted</t>
  </si>
  <si>
    <t>actual</t>
  </si>
  <si>
    <t>inst#</t>
  </si>
  <si>
    <t>%error</t>
  </si>
  <si>
    <t>min</t>
  </si>
  <si>
    <t>max</t>
  </si>
  <si>
    <t>mean</t>
  </si>
  <si>
    <t>median</t>
  </si>
  <si>
    <t>stdev</t>
  </si>
  <si>
    <t>correlation coefficient</t>
  </si>
  <si>
    <t>trade-order</t>
  </si>
  <si>
    <t>trade-update(#)</t>
  </si>
  <si>
    <t>trade-order(#)</t>
  </si>
  <si>
    <t>payment(#)</t>
  </si>
  <si>
    <t>new-order(#)</t>
  </si>
  <si>
    <t>Q21(#)</t>
  </si>
  <si>
    <t>Q12(#)</t>
  </si>
  <si>
    <t>Q6(#)</t>
  </si>
  <si>
    <t>Q1(#)</t>
  </si>
  <si>
    <t>no</t>
  </si>
  <si>
    <t>yes</t>
  </si>
  <si>
    <t>Outlier</t>
  </si>
  <si>
    <t>zero</t>
  </si>
  <si>
    <t>normal</t>
  </si>
  <si>
    <t>clusters</t>
  </si>
  <si>
    <t>avg</t>
  </si>
  <si>
    <t>trade-update</t>
  </si>
  <si>
    <t>Q1</t>
  </si>
  <si>
    <t>ExtremeValue</t>
  </si>
  <si>
    <t>outlier</t>
  </si>
  <si>
    <t>mpl</t>
  </si>
  <si>
    <t>Q6</t>
  </si>
  <si>
    <t>surprise</t>
  </si>
  <si>
    <t>Q12</t>
  </si>
  <si>
    <t>high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</si>
</sst>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10" fontId="0" fillId="0" borderId="0" xfId="0" applyNumberFormat="1"/>
    <xf numFmtId="0" fontId="0" fillId="3" borderId="1" xfId="0" applyFill="1" applyBorder="1"/>
    <xf numFmtId="10" fontId="0" fillId="3" borderId="1" xfId="0" applyNumberFormat="1" applyFill="1" applyBorder="1"/>
    <xf numFmtId="0" fontId="0" fillId="2" borderId="1" xfId="0" applyFill="1" applyBorder="1"/>
    <xf numFmtId="0" fontId="0" fillId="4" borderId="1" xfId="0" applyFill="1" applyBorder="1"/>
    <xf numFmtId="0" fontId="0" fillId="2" borderId="2" xfId="0" applyFill="1" applyBorder="1"/>
    <xf numFmtId="0" fontId="0" fillId="5" borderId="1" xfId="0" applyFill="1" applyBorder="1"/>
    <xf numFmtId="0" fontId="0" fillId="2" borderId="3" xfId="0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  <xf numFmtId="0" fontId="0" fillId="3" borderId="4" xfId="0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3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16.797999999999998</c:v>
                </c:pt>
                <c:pt idx="1">
                  <c:v>20.364000000000001</c:v>
                </c:pt>
                <c:pt idx="2">
                  <c:v>17.722999999999999</c:v>
                </c:pt>
                <c:pt idx="3">
                  <c:v>14.619</c:v>
                </c:pt>
                <c:pt idx="4">
                  <c:v>14.185</c:v>
                </c:pt>
                <c:pt idx="5">
                  <c:v>14.57</c:v>
                </c:pt>
                <c:pt idx="6">
                  <c:v>12.593999999999999</c:v>
                </c:pt>
                <c:pt idx="7">
                  <c:v>12.843999999999999</c:v>
                </c:pt>
                <c:pt idx="8">
                  <c:v>11.407</c:v>
                </c:pt>
                <c:pt idx="9">
                  <c:v>10.471</c:v>
                </c:pt>
                <c:pt idx="10">
                  <c:v>12.913</c:v>
                </c:pt>
                <c:pt idx="11">
                  <c:v>11.763</c:v>
                </c:pt>
                <c:pt idx="12">
                  <c:v>10.166</c:v>
                </c:pt>
                <c:pt idx="13">
                  <c:v>12.018000000000001</c:v>
                </c:pt>
                <c:pt idx="14">
                  <c:v>3.2029999999999998</c:v>
                </c:pt>
                <c:pt idx="15">
                  <c:v>10.917999999999999</c:v>
                </c:pt>
                <c:pt idx="16">
                  <c:v>11.797000000000001</c:v>
                </c:pt>
                <c:pt idx="17">
                  <c:v>11.666</c:v>
                </c:pt>
                <c:pt idx="18">
                  <c:v>11.026</c:v>
                </c:pt>
                <c:pt idx="19">
                  <c:v>3.14</c:v>
                </c:pt>
                <c:pt idx="20">
                  <c:v>11.664999999999999</c:v>
                </c:pt>
                <c:pt idx="21">
                  <c:v>8.5350000000000001</c:v>
                </c:pt>
                <c:pt idx="22">
                  <c:v>8.798</c:v>
                </c:pt>
                <c:pt idx="23">
                  <c:v>9.3970000000000002</c:v>
                </c:pt>
                <c:pt idx="24">
                  <c:v>9.5980000000000008</c:v>
                </c:pt>
                <c:pt idx="25">
                  <c:v>3.9790000000000001</c:v>
                </c:pt>
                <c:pt idx="26">
                  <c:v>3.6629999999999998</c:v>
                </c:pt>
                <c:pt idx="27">
                  <c:v>9.4760000000000009</c:v>
                </c:pt>
                <c:pt idx="28">
                  <c:v>13.55</c:v>
                </c:pt>
                <c:pt idx="29">
                  <c:v>8.6760000000000002</c:v>
                </c:pt>
                <c:pt idx="30">
                  <c:v>5.8760000000000003</c:v>
                </c:pt>
                <c:pt idx="31">
                  <c:v>7.78</c:v>
                </c:pt>
                <c:pt idx="32">
                  <c:v>5.9779999999999998</c:v>
                </c:pt>
                <c:pt idx="33">
                  <c:v>7.0380000000000003</c:v>
                </c:pt>
                <c:pt idx="34">
                  <c:v>4.093</c:v>
                </c:pt>
                <c:pt idx="35">
                  <c:v>2.5329999999999999</c:v>
                </c:pt>
                <c:pt idx="36">
                  <c:v>5.1959999999999997</c:v>
                </c:pt>
                <c:pt idx="37">
                  <c:v>2.9220000000000002</c:v>
                </c:pt>
                <c:pt idx="38">
                  <c:v>3.43</c:v>
                </c:pt>
                <c:pt idx="39">
                  <c:v>5.1429999999999998</c:v>
                </c:pt>
                <c:pt idx="40">
                  <c:v>1.8160000000000001</c:v>
                </c:pt>
                <c:pt idx="41">
                  <c:v>10.894</c:v>
                </c:pt>
                <c:pt idx="42">
                  <c:v>9.1660000000000004</c:v>
                </c:pt>
                <c:pt idx="43">
                  <c:v>5.8970000000000002</c:v>
                </c:pt>
                <c:pt idx="44">
                  <c:v>6.8140000000000001</c:v>
                </c:pt>
                <c:pt idx="45">
                  <c:v>4.694</c:v>
                </c:pt>
                <c:pt idx="46">
                  <c:v>7.0970000000000004</c:v>
                </c:pt>
                <c:pt idx="47">
                  <c:v>6.4859999999999998</c:v>
                </c:pt>
                <c:pt idx="48">
                  <c:v>3.8010000000000002</c:v>
                </c:pt>
                <c:pt idx="49">
                  <c:v>8.3119999999999994</c:v>
                </c:pt>
                <c:pt idx="50">
                  <c:v>8.9930000000000003</c:v>
                </c:pt>
                <c:pt idx="51">
                  <c:v>7.6210000000000004</c:v>
                </c:pt>
                <c:pt idx="52">
                  <c:v>2.2029999999999998</c:v>
                </c:pt>
                <c:pt idx="53">
                  <c:v>7.7060000000000004</c:v>
                </c:pt>
                <c:pt idx="54">
                  <c:v>4.9290000000000003</c:v>
                </c:pt>
                <c:pt idx="55">
                  <c:v>6.29</c:v>
                </c:pt>
                <c:pt idx="56">
                  <c:v>2.12</c:v>
                </c:pt>
                <c:pt idx="57">
                  <c:v>9.516</c:v>
                </c:pt>
                <c:pt idx="58">
                  <c:v>4.8879999999999999</c:v>
                </c:pt>
                <c:pt idx="59">
                  <c:v>5.8689999999999998</c:v>
                </c:pt>
                <c:pt idx="60">
                  <c:v>3.58</c:v>
                </c:pt>
                <c:pt idx="61">
                  <c:v>4.1109999999999998</c:v>
                </c:pt>
                <c:pt idx="62">
                  <c:v>5.3959999999999999</c:v>
                </c:pt>
                <c:pt idx="63">
                  <c:v>8.8529999999999998</c:v>
                </c:pt>
                <c:pt idx="64">
                  <c:v>6.069</c:v>
                </c:pt>
                <c:pt idx="65">
                  <c:v>1.845</c:v>
                </c:pt>
                <c:pt idx="66">
                  <c:v>6.7619999999999996</c:v>
                </c:pt>
                <c:pt idx="67">
                  <c:v>6.6550000000000002</c:v>
                </c:pt>
                <c:pt idx="68">
                  <c:v>5.3109999999999999</c:v>
                </c:pt>
                <c:pt idx="69">
                  <c:v>4.585</c:v>
                </c:pt>
                <c:pt idx="70">
                  <c:v>3.6360000000000001</c:v>
                </c:pt>
                <c:pt idx="71">
                  <c:v>6.649</c:v>
                </c:pt>
                <c:pt idx="72">
                  <c:v>5.1740000000000004</c:v>
                </c:pt>
                <c:pt idx="73">
                  <c:v>4.4189999999999996</c:v>
                </c:pt>
                <c:pt idx="74">
                  <c:v>3.4609999999999999</c:v>
                </c:pt>
                <c:pt idx="75">
                  <c:v>3.5739999999999998</c:v>
                </c:pt>
                <c:pt idx="76">
                  <c:v>5.1719999999999997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2.0670000000000002</c:v>
                </c:pt>
                <c:pt idx="87">
                  <c:v>2.3639999999999999</c:v>
                </c:pt>
                <c:pt idx="88">
                  <c:v>4.516</c:v>
                </c:pt>
                <c:pt idx="89">
                  <c:v>2.3090000000000002</c:v>
                </c:pt>
                <c:pt idx="90">
                  <c:v>7.5229999999999997</c:v>
                </c:pt>
                <c:pt idx="91">
                  <c:v>3.82</c:v>
                </c:pt>
                <c:pt idx="92">
                  <c:v>3.3740000000000001</c:v>
                </c:pt>
                <c:pt idx="93">
                  <c:v>2.7679999999999998</c:v>
                </c:pt>
                <c:pt idx="94">
                  <c:v>8.1270000000000007</c:v>
                </c:pt>
                <c:pt idx="95">
                  <c:v>7.4740000000000002</c:v>
                </c:pt>
                <c:pt idx="96">
                  <c:v>7.5839999999999996</c:v>
                </c:pt>
                <c:pt idx="97">
                  <c:v>2.7330000000000001</c:v>
                </c:pt>
                <c:pt idx="98">
                  <c:v>2.4910000000000001</c:v>
                </c:pt>
                <c:pt idx="99">
                  <c:v>2.7309999999999999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8.1709999999999994</c:v>
                </c:pt>
                <c:pt idx="1">
                  <c:v>12.763</c:v>
                </c:pt>
                <c:pt idx="2">
                  <c:v>10.975</c:v>
                </c:pt>
                <c:pt idx="3">
                  <c:v>9.375</c:v>
                </c:pt>
                <c:pt idx="4">
                  <c:v>8.9960000000000004</c:v>
                </c:pt>
                <c:pt idx="5">
                  <c:v>10.169</c:v>
                </c:pt>
                <c:pt idx="6">
                  <c:v>8.3279999999999994</c:v>
                </c:pt>
                <c:pt idx="7">
                  <c:v>8.84</c:v>
                </c:pt>
                <c:pt idx="8">
                  <c:v>7.5279999999999996</c:v>
                </c:pt>
                <c:pt idx="9">
                  <c:v>6.8289999999999997</c:v>
                </c:pt>
                <c:pt idx="10">
                  <c:v>9.4779999999999998</c:v>
                </c:pt>
                <c:pt idx="11">
                  <c:v>8.4649999999999999</c:v>
                </c:pt>
                <c:pt idx="12">
                  <c:v>7.032</c:v>
                </c:pt>
                <c:pt idx="13">
                  <c:v>9.1129999999999995</c:v>
                </c:pt>
                <c:pt idx="14">
                  <c:v>0.39400000000000002</c:v>
                </c:pt>
                <c:pt idx="15">
                  <c:v>8.1859999999999999</c:v>
                </c:pt>
                <c:pt idx="16">
                  <c:v>9.0679999999999996</c:v>
                </c:pt>
                <c:pt idx="17">
                  <c:v>8.984</c:v>
                </c:pt>
                <c:pt idx="18">
                  <c:v>8.6270000000000007</c:v>
                </c:pt>
                <c:pt idx="19">
                  <c:v>0.88100000000000001</c:v>
                </c:pt>
                <c:pt idx="20">
                  <c:v>9.4629999999999992</c:v>
                </c:pt>
                <c:pt idx="21">
                  <c:v>6.34</c:v>
                </c:pt>
                <c:pt idx="22">
                  <c:v>6.6210000000000004</c:v>
                </c:pt>
                <c:pt idx="23">
                  <c:v>7.2309999999999999</c:v>
                </c:pt>
                <c:pt idx="24">
                  <c:v>7.4420000000000002</c:v>
                </c:pt>
                <c:pt idx="25">
                  <c:v>1.841</c:v>
                </c:pt>
                <c:pt idx="26">
                  <c:v>1.56</c:v>
                </c:pt>
                <c:pt idx="27">
                  <c:v>7.4160000000000004</c:v>
                </c:pt>
                <c:pt idx="28">
                  <c:v>11.492000000000001</c:v>
                </c:pt>
                <c:pt idx="29">
                  <c:v>6.7720000000000002</c:v>
                </c:pt>
                <c:pt idx="30">
                  <c:v>4.0030000000000001</c:v>
                </c:pt>
                <c:pt idx="31">
                  <c:v>5.9279999999999999</c:v>
                </c:pt>
                <c:pt idx="32">
                  <c:v>4.1689999999999996</c:v>
                </c:pt>
                <c:pt idx="33">
                  <c:v>5.2830000000000004</c:v>
                </c:pt>
                <c:pt idx="34">
                  <c:v>2.39</c:v>
                </c:pt>
                <c:pt idx="35">
                  <c:v>0.88900000000000001</c:v>
                </c:pt>
                <c:pt idx="36">
                  <c:v>3.605</c:v>
                </c:pt>
                <c:pt idx="37">
                  <c:v>1.379</c:v>
                </c:pt>
                <c:pt idx="38">
                  <c:v>1.9410000000000001</c:v>
                </c:pt>
                <c:pt idx="39">
                  <c:v>3.6840000000000002</c:v>
                </c:pt>
                <c:pt idx="40">
                  <c:v>0.38400000000000001</c:v>
                </c:pt>
                <c:pt idx="41">
                  <c:v>9.4640000000000004</c:v>
                </c:pt>
                <c:pt idx="42">
                  <c:v>7.7380000000000004</c:v>
                </c:pt>
                <c:pt idx="43">
                  <c:v>4.5979999999999999</c:v>
                </c:pt>
                <c:pt idx="44">
                  <c:v>5.5220000000000002</c:v>
                </c:pt>
                <c:pt idx="45">
                  <c:v>3.4550000000000001</c:v>
                </c:pt>
                <c:pt idx="46">
                  <c:v>5.89</c:v>
                </c:pt>
                <c:pt idx="47">
                  <c:v>5.3220000000000001</c:v>
                </c:pt>
                <c:pt idx="48">
                  <c:v>2.657</c:v>
                </c:pt>
                <c:pt idx="49">
                  <c:v>7.2130000000000001</c:v>
                </c:pt>
                <c:pt idx="50">
                  <c:v>7.93</c:v>
                </c:pt>
                <c:pt idx="51">
                  <c:v>6.5839999999999996</c:v>
                </c:pt>
                <c:pt idx="52">
                  <c:v>1.232</c:v>
                </c:pt>
                <c:pt idx="53">
                  <c:v>6.7930000000000001</c:v>
                </c:pt>
                <c:pt idx="54">
                  <c:v>4.0289999999999999</c:v>
                </c:pt>
                <c:pt idx="55">
                  <c:v>5.3920000000000003</c:v>
                </c:pt>
                <c:pt idx="56">
                  <c:v>1.2270000000000001</c:v>
                </c:pt>
                <c:pt idx="57">
                  <c:v>8.6310000000000002</c:v>
                </c:pt>
                <c:pt idx="58">
                  <c:v>4.0039999999999996</c:v>
                </c:pt>
                <c:pt idx="59">
                  <c:v>5.0339999999999998</c:v>
                </c:pt>
                <c:pt idx="60">
                  <c:v>2.8109999999999999</c:v>
                </c:pt>
                <c:pt idx="61">
                  <c:v>3.3610000000000002</c:v>
                </c:pt>
                <c:pt idx="62">
                  <c:v>4.6859999999999999</c:v>
                </c:pt>
                <c:pt idx="63">
                  <c:v>8.1989999999999998</c:v>
                </c:pt>
                <c:pt idx="64">
                  <c:v>5.4859999999999998</c:v>
                </c:pt>
                <c:pt idx="65">
                  <c:v>1.333</c:v>
                </c:pt>
                <c:pt idx="66">
                  <c:v>6.2549999999999999</c:v>
                </c:pt>
                <c:pt idx="67">
                  <c:v>6.15</c:v>
                </c:pt>
                <c:pt idx="68">
                  <c:v>4.8209999999999997</c:v>
                </c:pt>
                <c:pt idx="69">
                  <c:v>4.0990000000000002</c:v>
                </c:pt>
                <c:pt idx="70">
                  <c:v>3.1749999999999998</c:v>
                </c:pt>
                <c:pt idx="71">
                  <c:v>6.2569999999999997</c:v>
                </c:pt>
                <c:pt idx="72">
                  <c:v>4.82</c:v>
                </c:pt>
                <c:pt idx="73">
                  <c:v>4.069</c:v>
                </c:pt>
                <c:pt idx="74">
                  <c:v>3.2</c:v>
                </c:pt>
                <c:pt idx="75">
                  <c:v>3.395</c:v>
                </c:pt>
                <c:pt idx="76">
                  <c:v>4.9969999999999999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2.0920000000000001</c:v>
                </c:pt>
                <c:pt idx="87">
                  <c:v>2.41</c:v>
                </c:pt>
                <c:pt idx="88">
                  <c:v>4.5659999999999998</c:v>
                </c:pt>
                <c:pt idx="89">
                  <c:v>2.52</c:v>
                </c:pt>
                <c:pt idx="90">
                  <c:v>7.7510000000000003</c:v>
                </c:pt>
                <c:pt idx="91">
                  <c:v>4.0919999999999996</c:v>
                </c:pt>
                <c:pt idx="92">
                  <c:v>3.7149999999999999</c:v>
                </c:pt>
                <c:pt idx="93">
                  <c:v>3.1259999999999999</c:v>
                </c:pt>
                <c:pt idx="94">
                  <c:v>9.0310000000000006</c:v>
                </c:pt>
                <c:pt idx="95">
                  <c:v>8.3840000000000003</c:v>
                </c:pt>
                <c:pt idx="96">
                  <c:v>8.5350000000000001</c:v>
                </c:pt>
                <c:pt idx="97">
                  <c:v>3.786</c:v>
                </c:pt>
                <c:pt idx="98">
                  <c:v>3.8420000000000001</c:v>
                </c:pt>
                <c:pt idx="99">
                  <c:v>4.3010000000000002</c:v>
                </c:pt>
              </c:numCache>
            </c:numRef>
          </c:yVal>
        </c:ser>
        <c:axId val="133007232"/>
        <c:axId val="13303398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'new-order'!$B$2:$B$101</c:f>
              <c:numCache>
                <c:formatCode>General</c:formatCode>
                <c:ptCount val="100"/>
                <c:pt idx="0">
                  <c:v>16.797999999999998</c:v>
                </c:pt>
                <c:pt idx="1">
                  <c:v>20.364000000000001</c:v>
                </c:pt>
                <c:pt idx="2">
                  <c:v>17.722999999999999</c:v>
                </c:pt>
                <c:pt idx="3">
                  <c:v>14.619</c:v>
                </c:pt>
                <c:pt idx="4">
                  <c:v>14.185</c:v>
                </c:pt>
                <c:pt idx="5">
                  <c:v>14.57</c:v>
                </c:pt>
                <c:pt idx="6">
                  <c:v>12.593999999999999</c:v>
                </c:pt>
                <c:pt idx="7">
                  <c:v>12.843999999999999</c:v>
                </c:pt>
                <c:pt idx="8">
                  <c:v>11.407</c:v>
                </c:pt>
                <c:pt idx="9">
                  <c:v>10.471</c:v>
                </c:pt>
                <c:pt idx="10">
                  <c:v>12.913</c:v>
                </c:pt>
                <c:pt idx="11">
                  <c:v>11.763</c:v>
                </c:pt>
                <c:pt idx="12">
                  <c:v>10.166</c:v>
                </c:pt>
                <c:pt idx="13">
                  <c:v>12.018000000000001</c:v>
                </c:pt>
                <c:pt idx="14">
                  <c:v>3.2029999999999998</c:v>
                </c:pt>
                <c:pt idx="15">
                  <c:v>10.917999999999999</c:v>
                </c:pt>
                <c:pt idx="16">
                  <c:v>11.797000000000001</c:v>
                </c:pt>
                <c:pt idx="17">
                  <c:v>11.666</c:v>
                </c:pt>
                <c:pt idx="18">
                  <c:v>11.026</c:v>
                </c:pt>
                <c:pt idx="19">
                  <c:v>3.14</c:v>
                </c:pt>
                <c:pt idx="20">
                  <c:v>11.664999999999999</c:v>
                </c:pt>
                <c:pt idx="21">
                  <c:v>8.5350000000000001</c:v>
                </c:pt>
                <c:pt idx="22">
                  <c:v>8.798</c:v>
                </c:pt>
                <c:pt idx="23">
                  <c:v>9.3970000000000002</c:v>
                </c:pt>
                <c:pt idx="24">
                  <c:v>9.5980000000000008</c:v>
                </c:pt>
                <c:pt idx="25">
                  <c:v>3.9790000000000001</c:v>
                </c:pt>
                <c:pt idx="26">
                  <c:v>3.6629999999999998</c:v>
                </c:pt>
                <c:pt idx="27">
                  <c:v>9.4760000000000009</c:v>
                </c:pt>
                <c:pt idx="28">
                  <c:v>13.55</c:v>
                </c:pt>
                <c:pt idx="29">
                  <c:v>8.6760000000000002</c:v>
                </c:pt>
                <c:pt idx="30">
                  <c:v>5.8760000000000003</c:v>
                </c:pt>
                <c:pt idx="31">
                  <c:v>7.78</c:v>
                </c:pt>
                <c:pt idx="32">
                  <c:v>5.9779999999999998</c:v>
                </c:pt>
                <c:pt idx="33">
                  <c:v>7.0380000000000003</c:v>
                </c:pt>
                <c:pt idx="34">
                  <c:v>4.093</c:v>
                </c:pt>
                <c:pt idx="35">
                  <c:v>2.5329999999999999</c:v>
                </c:pt>
                <c:pt idx="36">
                  <c:v>5.1959999999999997</c:v>
                </c:pt>
                <c:pt idx="37">
                  <c:v>2.9220000000000002</c:v>
                </c:pt>
                <c:pt idx="38">
                  <c:v>3.43</c:v>
                </c:pt>
                <c:pt idx="39">
                  <c:v>5.1429999999999998</c:v>
                </c:pt>
                <c:pt idx="40">
                  <c:v>1.8160000000000001</c:v>
                </c:pt>
                <c:pt idx="41">
                  <c:v>10.894</c:v>
                </c:pt>
                <c:pt idx="42">
                  <c:v>9.1660000000000004</c:v>
                </c:pt>
                <c:pt idx="43">
                  <c:v>5.8970000000000002</c:v>
                </c:pt>
                <c:pt idx="44">
                  <c:v>6.8140000000000001</c:v>
                </c:pt>
                <c:pt idx="45">
                  <c:v>4.694</c:v>
                </c:pt>
                <c:pt idx="46">
                  <c:v>7.0970000000000004</c:v>
                </c:pt>
                <c:pt idx="47">
                  <c:v>6.4859999999999998</c:v>
                </c:pt>
                <c:pt idx="48">
                  <c:v>3.8010000000000002</c:v>
                </c:pt>
                <c:pt idx="49">
                  <c:v>8.3119999999999994</c:v>
                </c:pt>
                <c:pt idx="50">
                  <c:v>8.9930000000000003</c:v>
                </c:pt>
                <c:pt idx="51">
                  <c:v>7.6210000000000004</c:v>
                </c:pt>
                <c:pt idx="52">
                  <c:v>2.2029999999999998</c:v>
                </c:pt>
                <c:pt idx="53">
                  <c:v>7.7060000000000004</c:v>
                </c:pt>
                <c:pt idx="54">
                  <c:v>4.9290000000000003</c:v>
                </c:pt>
                <c:pt idx="55">
                  <c:v>6.29</c:v>
                </c:pt>
                <c:pt idx="56">
                  <c:v>2.12</c:v>
                </c:pt>
                <c:pt idx="57">
                  <c:v>9.516</c:v>
                </c:pt>
                <c:pt idx="58">
                  <c:v>4.8879999999999999</c:v>
                </c:pt>
                <c:pt idx="59">
                  <c:v>5.8689999999999998</c:v>
                </c:pt>
                <c:pt idx="60">
                  <c:v>3.58</c:v>
                </c:pt>
                <c:pt idx="61">
                  <c:v>4.1109999999999998</c:v>
                </c:pt>
                <c:pt idx="62">
                  <c:v>5.3959999999999999</c:v>
                </c:pt>
                <c:pt idx="63">
                  <c:v>8.8529999999999998</c:v>
                </c:pt>
                <c:pt idx="64">
                  <c:v>6.069</c:v>
                </c:pt>
                <c:pt idx="65">
                  <c:v>1.845</c:v>
                </c:pt>
                <c:pt idx="66">
                  <c:v>6.7619999999999996</c:v>
                </c:pt>
                <c:pt idx="67">
                  <c:v>6.6550000000000002</c:v>
                </c:pt>
                <c:pt idx="68">
                  <c:v>5.3109999999999999</c:v>
                </c:pt>
                <c:pt idx="69">
                  <c:v>4.585</c:v>
                </c:pt>
                <c:pt idx="70">
                  <c:v>3.6360000000000001</c:v>
                </c:pt>
                <c:pt idx="71">
                  <c:v>6.649</c:v>
                </c:pt>
                <c:pt idx="72">
                  <c:v>5.1740000000000004</c:v>
                </c:pt>
                <c:pt idx="73">
                  <c:v>4.4189999999999996</c:v>
                </c:pt>
                <c:pt idx="74">
                  <c:v>3.4609999999999999</c:v>
                </c:pt>
                <c:pt idx="75">
                  <c:v>3.5739999999999998</c:v>
                </c:pt>
                <c:pt idx="76">
                  <c:v>5.1719999999999997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2.0670000000000002</c:v>
                </c:pt>
                <c:pt idx="87">
                  <c:v>2.3639999999999999</c:v>
                </c:pt>
                <c:pt idx="88">
                  <c:v>4.516</c:v>
                </c:pt>
                <c:pt idx="89">
                  <c:v>2.3090000000000002</c:v>
                </c:pt>
                <c:pt idx="90">
                  <c:v>7.5229999999999997</c:v>
                </c:pt>
                <c:pt idx="91">
                  <c:v>3.82</c:v>
                </c:pt>
                <c:pt idx="92">
                  <c:v>3.3740000000000001</c:v>
                </c:pt>
                <c:pt idx="93">
                  <c:v>2.7679999999999998</c:v>
                </c:pt>
                <c:pt idx="94">
                  <c:v>8.1270000000000007</c:v>
                </c:pt>
                <c:pt idx="95">
                  <c:v>7.4740000000000002</c:v>
                </c:pt>
                <c:pt idx="96">
                  <c:v>7.5839999999999996</c:v>
                </c:pt>
                <c:pt idx="97">
                  <c:v>2.7330000000000001</c:v>
                </c:pt>
                <c:pt idx="98">
                  <c:v>2.4910000000000001</c:v>
                </c:pt>
                <c:pt idx="99">
                  <c:v>2.7309999999999999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16.797999999999998</c:v>
                </c:pt>
                <c:pt idx="1">
                  <c:v>20.364000000000001</c:v>
                </c:pt>
                <c:pt idx="2">
                  <c:v>17.722999999999999</c:v>
                </c:pt>
                <c:pt idx="3">
                  <c:v>14.619</c:v>
                </c:pt>
                <c:pt idx="4">
                  <c:v>14.185</c:v>
                </c:pt>
                <c:pt idx="5">
                  <c:v>14.57</c:v>
                </c:pt>
                <c:pt idx="6">
                  <c:v>12.593999999999999</c:v>
                </c:pt>
                <c:pt idx="7">
                  <c:v>12.843999999999999</c:v>
                </c:pt>
                <c:pt idx="8">
                  <c:v>11.407</c:v>
                </c:pt>
                <c:pt idx="9">
                  <c:v>10.471</c:v>
                </c:pt>
                <c:pt idx="10">
                  <c:v>12.913</c:v>
                </c:pt>
                <c:pt idx="11">
                  <c:v>11.763</c:v>
                </c:pt>
                <c:pt idx="12">
                  <c:v>10.166</c:v>
                </c:pt>
                <c:pt idx="13">
                  <c:v>12.018000000000001</c:v>
                </c:pt>
                <c:pt idx="14">
                  <c:v>3.2029999999999998</c:v>
                </c:pt>
                <c:pt idx="15">
                  <c:v>10.917999999999999</c:v>
                </c:pt>
                <c:pt idx="16">
                  <c:v>11.797000000000001</c:v>
                </c:pt>
                <c:pt idx="17">
                  <c:v>11.666</c:v>
                </c:pt>
                <c:pt idx="18">
                  <c:v>11.026</c:v>
                </c:pt>
                <c:pt idx="19">
                  <c:v>3.14</c:v>
                </c:pt>
                <c:pt idx="20">
                  <c:v>11.664999999999999</c:v>
                </c:pt>
                <c:pt idx="21">
                  <c:v>8.5350000000000001</c:v>
                </c:pt>
                <c:pt idx="22">
                  <c:v>8.798</c:v>
                </c:pt>
                <c:pt idx="23">
                  <c:v>9.3970000000000002</c:v>
                </c:pt>
                <c:pt idx="24">
                  <c:v>9.5980000000000008</c:v>
                </c:pt>
                <c:pt idx="25">
                  <c:v>3.9790000000000001</c:v>
                </c:pt>
                <c:pt idx="26">
                  <c:v>3.6629999999999998</c:v>
                </c:pt>
                <c:pt idx="27">
                  <c:v>9.4760000000000009</c:v>
                </c:pt>
                <c:pt idx="28">
                  <c:v>13.55</c:v>
                </c:pt>
                <c:pt idx="29">
                  <c:v>8.6760000000000002</c:v>
                </c:pt>
                <c:pt idx="30">
                  <c:v>5.8760000000000003</c:v>
                </c:pt>
                <c:pt idx="31">
                  <c:v>7.78</c:v>
                </c:pt>
                <c:pt idx="32">
                  <c:v>5.9779999999999998</c:v>
                </c:pt>
                <c:pt idx="33">
                  <c:v>7.0380000000000003</c:v>
                </c:pt>
                <c:pt idx="34">
                  <c:v>4.093</c:v>
                </c:pt>
                <c:pt idx="35">
                  <c:v>2.5329999999999999</c:v>
                </c:pt>
                <c:pt idx="36">
                  <c:v>5.1959999999999997</c:v>
                </c:pt>
                <c:pt idx="37">
                  <c:v>2.9220000000000002</c:v>
                </c:pt>
                <c:pt idx="38">
                  <c:v>3.43</c:v>
                </c:pt>
                <c:pt idx="39">
                  <c:v>5.1429999999999998</c:v>
                </c:pt>
                <c:pt idx="40">
                  <c:v>1.8160000000000001</c:v>
                </c:pt>
                <c:pt idx="41">
                  <c:v>10.894</c:v>
                </c:pt>
                <c:pt idx="42">
                  <c:v>9.1660000000000004</c:v>
                </c:pt>
                <c:pt idx="43">
                  <c:v>5.8970000000000002</c:v>
                </c:pt>
                <c:pt idx="44">
                  <c:v>6.8140000000000001</c:v>
                </c:pt>
                <c:pt idx="45">
                  <c:v>4.694</c:v>
                </c:pt>
                <c:pt idx="46">
                  <c:v>7.0970000000000004</c:v>
                </c:pt>
                <c:pt idx="47">
                  <c:v>6.4859999999999998</c:v>
                </c:pt>
                <c:pt idx="48">
                  <c:v>3.8010000000000002</c:v>
                </c:pt>
                <c:pt idx="49">
                  <c:v>8.3119999999999994</c:v>
                </c:pt>
                <c:pt idx="50">
                  <c:v>8.9930000000000003</c:v>
                </c:pt>
                <c:pt idx="51">
                  <c:v>7.6210000000000004</c:v>
                </c:pt>
                <c:pt idx="52">
                  <c:v>2.2029999999999998</c:v>
                </c:pt>
                <c:pt idx="53">
                  <c:v>7.7060000000000004</c:v>
                </c:pt>
                <c:pt idx="54">
                  <c:v>4.9290000000000003</c:v>
                </c:pt>
                <c:pt idx="55">
                  <c:v>6.29</c:v>
                </c:pt>
                <c:pt idx="56">
                  <c:v>2.12</c:v>
                </c:pt>
                <c:pt idx="57">
                  <c:v>9.516</c:v>
                </c:pt>
                <c:pt idx="58">
                  <c:v>4.8879999999999999</c:v>
                </c:pt>
                <c:pt idx="59">
                  <c:v>5.8689999999999998</c:v>
                </c:pt>
                <c:pt idx="60">
                  <c:v>3.58</c:v>
                </c:pt>
                <c:pt idx="61">
                  <c:v>4.1109999999999998</c:v>
                </c:pt>
                <c:pt idx="62">
                  <c:v>5.3959999999999999</c:v>
                </c:pt>
                <c:pt idx="63">
                  <c:v>8.8529999999999998</c:v>
                </c:pt>
                <c:pt idx="64">
                  <c:v>6.069</c:v>
                </c:pt>
                <c:pt idx="65">
                  <c:v>1.845</c:v>
                </c:pt>
                <c:pt idx="66">
                  <c:v>6.7619999999999996</c:v>
                </c:pt>
                <c:pt idx="67">
                  <c:v>6.6550000000000002</c:v>
                </c:pt>
                <c:pt idx="68">
                  <c:v>5.3109999999999999</c:v>
                </c:pt>
                <c:pt idx="69">
                  <c:v>4.585</c:v>
                </c:pt>
                <c:pt idx="70">
                  <c:v>3.6360000000000001</c:v>
                </c:pt>
                <c:pt idx="71">
                  <c:v>6.649</c:v>
                </c:pt>
                <c:pt idx="72">
                  <c:v>5.1740000000000004</c:v>
                </c:pt>
                <c:pt idx="73">
                  <c:v>4.4189999999999996</c:v>
                </c:pt>
                <c:pt idx="74">
                  <c:v>3.4609999999999999</c:v>
                </c:pt>
                <c:pt idx="75">
                  <c:v>3.5739999999999998</c:v>
                </c:pt>
                <c:pt idx="76">
                  <c:v>5.1719999999999997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2.0670000000000002</c:v>
                </c:pt>
                <c:pt idx="87">
                  <c:v>2.3639999999999999</c:v>
                </c:pt>
                <c:pt idx="88">
                  <c:v>4.516</c:v>
                </c:pt>
                <c:pt idx="89">
                  <c:v>2.3090000000000002</c:v>
                </c:pt>
                <c:pt idx="90">
                  <c:v>7.5229999999999997</c:v>
                </c:pt>
                <c:pt idx="91">
                  <c:v>3.82</c:v>
                </c:pt>
                <c:pt idx="92">
                  <c:v>3.3740000000000001</c:v>
                </c:pt>
                <c:pt idx="93">
                  <c:v>2.7679999999999998</c:v>
                </c:pt>
                <c:pt idx="94">
                  <c:v>8.1270000000000007</c:v>
                </c:pt>
                <c:pt idx="95">
                  <c:v>7.4740000000000002</c:v>
                </c:pt>
                <c:pt idx="96">
                  <c:v>7.5839999999999996</c:v>
                </c:pt>
                <c:pt idx="97">
                  <c:v>2.7330000000000001</c:v>
                </c:pt>
                <c:pt idx="98">
                  <c:v>2.4910000000000001</c:v>
                </c:pt>
                <c:pt idx="99">
                  <c:v>2.7309999999999999</c:v>
                </c:pt>
              </c:numCache>
            </c:numRef>
          </c:yVal>
          <c:smooth val="1"/>
        </c:ser>
        <c:axId val="133007232"/>
        <c:axId val="133033984"/>
      </c:scatterChart>
      <c:valAx>
        <c:axId val="133007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33033984"/>
        <c:crosses val="autoZero"/>
        <c:crossBetween val="midCat"/>
      </c:valAx>
      <c:valAx>
        <c:axId val="1330339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8.8888888888888976E-2"/>
              <c:y val="0.16910287255759696"/>
            </c:manualLayout>
          </c:layout>
        </c:title>
        <c:numFmt formatCode="General" sourceLinked="1"/>
        <c:tickLblPos val="nextTo"/>
        <c:crossAx val="13300723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336"/>
          <c:y val="0.65721529600466688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'trade-update'!$D$1</c:f>
              <c:strCache>
                <c:ptCount val="1"/>
                <c:pt idx="0">
                  <c:v>error</c:v>
                </c:pt>
              </c:strCache>
            </c:strRef>
          </c:tx>
          <c:val>
            <c:numRef>
              <c:f>'trade-update'!$D$2:$D$101</c:f>
              <c:numCache>
                <c:formatCode>General</c:formatCode>
                <c:ptCount val="100"/>
                <c:pt idx="0">
                  <c:v>-6.5780000000000003</c:v>
                </c:pt>
                <c:pt idx="1">
                  <c:v>-4.1379999999999999</c:v>
                </c:pt>
                <c:pt idx="2">
                  <c:v>-4.04</c:v>
                </c:pt>
                <c:pt idx="3">
                  <c:v>-3.93</c:v>
                </c:pt>
                <c:pt idx="4">
                  <c:v>-3.92</c:v>
                </c:pt>
                <c:pt idx="5">
                  <c:v>-3.67</c:v>
                </c:pt>
                <c:pt idx="6">
                  <c:v>-3.49</c:v>
                </c:pt>
                <c:pt idx="7">
                  <c:v>-3.4569999999999999</c:v>
                </c:pt>
                <c:pt idx="8">
                  <c:v>-3.278</c:v>
                </c:pt>
                <c:pt idx="9">
                  <c:v>-3.234</c:v>
                </c:pt>
                <c:pt idx="10">
                  <c:v>-2.5409999999999999</c:v>
                </c:pt>
                <c:pt idx="11">
                  <c:v>-2.4790000000000001</c:v>
                </c:pt>
                <c:pt idx="12">
                  <c:v>-2.399</c:v>
                </c:pt>
                <c:pt idx="13">
                  <c:v>-2.2469999999999999</c:v>
                </c:pt>
                <c:pt idx="14">
                  <c:v>-2.2200000000000002</c:v>
                </c:pt>
                <c:pt idx="15">
                  <c:v>-2.089</c:v>
                </c:pt>
                <c:pt idx="16">
                  <c:v>-2.0609999999999999</c:v>
                </c:pt>
                <c:pt idx="17">
                  <c:v>-2.036</c:v>
                </c:pt>
                <c:pt idx="18">
                  <c:v>-2.036</c:v>
                </c:pt>
                <c:pt idx="19">
                  <c:v>-1.982</c:v>
                </c:pt>
                <c:pt idx="20">
                  <c:v>-1.982</c:v>
                </c:pt>
                <c:pt idx="21">
                  <c:v>-1.8819999999999999</c:v>
                </c:pt>
                <c:pt idx="22">
                  <c:v>-1.8049999999999999</c:v>
                </c:pt>
                <c:pt idx="23">
                  <c:v>-1.669</c:v>
                </c:pt>
                <c:pt idx="24">
                  <c:v>-1.6539999999999999</c:v>
                </c:pt>
                <c:pt idx="25">
                  <c:v>-1.613</c:v>
                </c:pt>
                <c:pt idx="26">
                  <c:v>-1.5780000000000001</c:v>
                </c:pt>
                <c:pt idx="27">
                  <c:v>-1.478</c:v>
                </c:pt>
                <c:pt idx="28">
                  <c:v>-1.466</c:v>
                </c:pt>
                <c:pt idx="29">
                  <c:v>-1.4490000000000001</c:v>
                </c:pt>
                <c:pt idx="30">
                  <c:v>-1.4430000000000001</c:v>
                </c:pt>
                <c:pt idx="31">
                  <c:v>-1.395</c:v>
                </c:pt>
                <c:pt idx="32">
                  <c:v>-1.39</c:v>
                </c:pt>
                <c:pt idx="33">
                  <c:v>-1.3580000000000001</c:v>
                </c:pt>
                <c:pt idx="34">
                  <c:v>-1.3129999999999999</c:v>
                </c:pt>
                <c:pt idx="35">
                  <c:v>-1.2869999999999999</c:v>
                </c:pt>
                <c:pt idx="36">
                  <c:v>-1.2669999999999999</c:v>
                </c:pt>
                <c:pt idx="37">
                  <c:v>-1.2130000000000001</c:v>
                </c:pt>
                <c:pt idx="38">
                  <c:v>-1.2110000000000001</c:v>
                </c:pt>
                <c:pt idx="39">
                  <c:v>-1.167</c:v>
                </c:pt>
                <c:pt idx="40">
                  <c:v>-1.1479999999999999</c:v>
                </c:pt>
                <c:pt idx="41">
                  <c:v>-1.139</c:v>
                </c:pt>
                <c:pt idx="42">
                  <c:v>-1.1299999999999999</c:v>
                </c:pt>
                <c:pt idx="43">
                  <c:v>-1.1220000000000001</c:v>
                </c:pt>
                <c:pt idx="44">
                  <c:v>-1.0720000000000001</c:v>
                </c:pt>
                <c:pt idx="45">
                  <c:v>-1.0469999999999999</c:v>
                </c:pt>
                <c:pt idx="46">
                  <c:v>-1.0449999999999999</c:v>
                </c:pt>
                <c:pt idx="47">
                  <c:v>-1.0369999999999999</c:v>
                </c:pt>
                <c:pt idx="48">
                  <c:v>-0.93500000000000005</c:v>
                </c:pt>
                <c:pt idx="49">
                  <c:v>-0.92100000000000004</c:v>
                </c:pt>
                <c:pt idx="50">
                  <c:v>-0.91500000000000004</c:v>
                </c:pt>
                <c:pt idx="51">
                  <c:v>-0.90500000000000003</c:v>
                </c:pt>
                <c:pt idx="52">
                  <c:v>-0.90400000000000003</c:v>
                </c:pt>
                <c:pt idx="53">
                  <c:v>-0.80900000000000005</c:v>
                </c:pt>
                <c:pt idx="54">
                  <c:v>-0.79700000000000004</c:v>
                </c:pt>
                <c:pt idx="55">
                  <c:v>-0.59599999999999997</c:v>
                </c:pt>
                <c:pt idx="56">
                  <c:v>-0.59299999999999997</c:v>
                </c:pt>
                <c:pt idx="57">
                  <c:v>-0.58199999999999996</c:v>
                </c:pt>
                <c:pt idx="58">
                  <c:v>-0.56799999999999995</c:v>
                </c:pt>
                <c:pt idx="59">
                  <c:v>-0.50800000000000001</c:v>
                </c:pt>
                <c:pt idx="60">
                  <c:v>-0.49299999999999999</c:v>
                </c:pt>
                <c:pt idx="61">
                  <c:v>-0.47899999999999998</c:v>
                </c:pt>
                <c:pt idx="62">
                  <c:v>-0.47799999999999998</c:v>
                </c:pt>
                <c:pt idx="63">
                  <c:v>-0.44900000000000001</c:v>
                </c:pt>
                <c:pt idx="64">
                  <c:v>-0.41699999999999998</c:v>
                </c:pt>
                <c:pt idx="65">
                  <c:v>-0.41499999999999998</c:v>
                </c:pt>
                <c:pt idx="66">
                  <c:v>-0.40600000000000003</c:v>
                </c:pt>
                <c:pt idx="67">
                  <c:v>-0.40500000000000003</c:v>
                </c:pt>
                <c:pt idx="68">
                  <c:v>-0.40400000000000003</c:v>
                </c:pt>
                <c:pt idx="69">
                  <c:v>-0.38700000000000001</c:v>
                </c:pt>
                <c:pt idx="70">
                  <c:v>-0.29899999999999999</c:v>
                </c:pt>
                <c:pt idx="71">
                  <c:v>-0.27</c:v>
                </c:pt>
                <c:pt idx="72">
                  <c:v>-0.22700000000000001</c:v>
                </c:pt>
                <c:pt idx="73">
                  <c:v>-0.20100000000000001</c:v>
                </c:pt>
                <c:pt idx="74">
                  <c:v>-0.17299999999999999</c:v>
                </c:pt>
                <c:pt idx="75">
                  <c:v>-0.13300000000000001</c:v>
                </c:pt>
                <c:pt idx="76">
                  <c:v>-0.121</c:v>
                </c:pt>
                <c:pt idx="77">
                  <c:v>-0.109</c:v>
                </c:pt>
                <c:pt idx="78">
                  <c:v>1.9E-2</c:v>
                </c:pt>
                <c:pt idx="79">
                  <c:v>2.8000000000000001E-2</c:v>
                </c:pt>
                <c:pt idx="80">
                  <c:v>6.2E-2</c:v>
                </c:pt>
                <c:pt idx="81">
                  <c:v>7.4999999999999997E-2</c:v>
                </c:pt>
                <c:pt idx="82">
                  <c:v>0.17</c:v>
                </c:pt>
                <c:pt idx="83">
                  <c:v>0.22700000000000001</c:v>
                </c:pt>
                <c:pt idx="84">
                  <c:v>0.25900000000000001</c:v>
                </c:pt>
                <c:pt idx="85">
                  <c:v>0.311</c:v>
                </c:pt>
                <c:pt idx="86">
                  <c:v>0.33600000000000002</c:v>
                </c:pt>
                <c:pt idx="87">
                  <c:v>0.36799999999999999</c:v>
                </c:pt>
                <c:pt idx="88">
                  <c:v>0.42</c:v>
                </c:pt>
                <c:pt idx="89">
                  <c:v>0.433</c:v>
                </c:pt>
                <c:pt idx="90">
                  <c:v>0.46800000000000003</c:v>
                </c:pt>
                <c:pt idx="91">
                  <c:v>0.54100000000000004</c:v>
                </c:pt>
                <c:pt idx="92">
                  <c:v>0.59399999999999997</c:v>
                </c:pt>
                <c:pt idx="93">
                  <c:v>0.67900000000000005</c:v>
                </c:pt>
                <c:pt idx="94">
                  <c:v>0.75900000000000001</c:v>
                </c:pt>
                <c:pt idx="95">
                  <c:v>0.84499999999999997</c:v>
                </c:pt>
                <c:pt idx="96">
                  <c:v>0.90200000000000002</c:v>
                </c:pt>
                <c:pt idx="97">
                  <c:v>0.90500000000000003</c:v>
                </c:pt>
                <c:pt idx="98">
                  <c:v>1.056</c:v>
                </c:pt>
                <c:pt idx="99">
                  <c:v>1.1639999999999999</c:v>
                </c:pt>
              </c:numCache>
            </c:numRef>
          </c:val>
        </c:ser>
        <c:marker val="1"/>
        <c:axId val="172710912"/>
        <c:axId val="172798720"/>
      </c:lineChart>
      <c:catAx>
        <c:axId val="172710912"/>
        <c:scaling>
          <c:orientation val="minMax"/>
        </c:scaling>
        <c:axPos val="b"/>
        <c:tickLblPos val="nextTo"/>
        <c:crossAx val="172798720"/>
        <c:crosses val="autoZero"/>
        <c:auto val="1"/>
        <c:lblAlgn val="ctr"/>
        <c:lblOffset val="100"/>
      </c:catAx>
      <c:valAx>
        <c:axId val="172798720"/>
        <c:scaling>
          <c:orientation val="minMax"/>
        </c:scaling>
        <c:axPos val="l"/>
        <c:majorGridlines/>
        <c:numFmt formatCode="General" sourceLinked="1"/>
        <c:tickLblPos val="nextTo"/>
        <c:crossAx val="1727109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'trade-update'!$D$1</c:f>
              <c:strCache>
                <c:ptCount val="1"/>
                <c:pt idx="0">
                  <c:v>error</c:v>
                </c:pt>
              </c:strCache>
            </c:strRef>
          </c:tx>
          <c:val>
            <c:numRef>
              <c:f>'trade-update'!$I$2:$I$101</c:f>
              <c:numCache>
                <c:formatCode>General</c:formatCode>
                <c:ptCount val="100"/>
                <c:pt idx="10">
                  <c:v>-2.5410000000000004</c:v>
                </c:pt>
                <c:pt idx="11">
                  <c:v>-2.4790000000000001</c:v>
                </c:pt>
                <c:pt idx="12">
                  <c:v>-2.399</c:v>
                </c:pt>
                <c:pt idx="13">
                  <c:v>-2.246</c:v>
                </c:pt>
                <c:pt idx="14">
                  <c:v>-2.2200000000000002</c:v>
                </c:pt>
                <c:pt idx="15">
                  <c:v>-2.09</c:v>
                </c:pt>
                <c:pt idx="16">
                  <c:v>-2.06</c:v>
                </c:pt>
                <c:pt idx="17">
                  <c:v>-2.036</c:v>
                </c:pt>
                <c:pt idx="18">
                  <c:v>-2.0360000000000005</c:v>
                </c:pt>
                <c:pt idx="19">
                  <c:v>-1.982</c:v>
                </c:pt>
                <c:pt idx="20">
                  <c:v>-1.982</c:v>
                </c:pt>
                <c:pt idx="21">
                  <c:v>-1.883</c:v>
                </c:pt>
                <c:pt idx="22">
                  <c:v>-1.8050000000000002</c:v>
                </c:pt>
                <c:pt idx="23">
                  <c:v>-1.6689999999999996</c:v>
                </c:pt>
                <c:pt idx="24">
                  <c:v>-1.6539999999999999</c:v>
                </c:pt>
                <c:pt idx="25">
                  <c:v>-1.6129999999999995</c:v>
                </c:pt>
                <c:pt idx="26">
                  <c:v>-1.5779999999999998</c:v>
                </c:pt>
                <c:pt idx="27">
                  <c:v>-1.4780000000000002</c:v>
                </c:pt>
                <c:pt idx="28">
                  <c:v>-1.4660000000000002</c:v>
                </c:pt>
                <c:pt idx="29">
                  <c:v>-1.4489999999999998</c:v>
                </c:pt>
                <c:pt idx="30">
                  <c:v>-1.4419999999999999</c:v>
                </c:pt>
                <c:pt idx="31">
                  <c:v>-1.3950000000000005</c:v>
                </c:pt>
                <c:pt idx="32">
                  <c:v>-1.3900000000000001</c:v>
                </c:pt>
                <c:pt idx="33">
                  <c:v>-1.3580000000000001</c:v>
                </c:pt>
                <c:pt idx="34">
                  <c:v>-1.3129999999999999</c:v>
                </c:pt>
                <c:pt idx="35">
                  <c:v>-1.2879999999999998</c:v>
                </c:pt>
                <c:pt idx="36">
                  <c:v>-1.2669999999999999</c:v>
                </c:pt>
                <c:pt idx="37">
                  <c:v>-1.2130000000000001</c:v>
                </c:pt>
                <c:pt idx="38">
                  <c:v>-1.2109999999999999</c:v>
                </c:pt>
                <c:pt idx="39">
                  <c:v>-1.167</c:v>
                </c:pt>
                <c:pt idx="40">
                  <c:v>-1.1480000000000001</c:v>
                </c:pt>
                <c:pt idx="41">
                  <c:v>-1.139</c:v>
                </c:pt>
                <c:pt idx="42">
                  <c:v>-1.1300000000000001</c:v>
                </c:pt>
                <c:pt idx="43">
                  <c:v>-1.1220000000000001</c:v>
                </c:pt>
                <c:pt idx="44">
                  <c:v>-1.0720000000000001</c:v>
                </c:pt>
                <c:pt idx="45">
                  <c:v>-1.0470000000000002</c:v>
                </c:pt>
                <c:pt idx="46">
                  <c:v>-1.0449999999999999</c:v>
                </c:pt>
                <c:pt idx="47">
                  <c:v>-1.0370000000000001</c:v>
                </c:pt>
                <c:pt idx="48">
                  <c:v>-0.93499999999999994</c:v>
                </c:pt>
                <c:pt idx="49">
                  <c:v>-0.92199999999999971</c:v>
                </c:pt>
                <c:pt idx="50">
                  <c:v>-0.91399999999999992</c:v>
                </c:pt>
                <c:pt idx="51">
                  <c:v>-0.9049999999999998</c:v>
                </c:pt>
                <c:pt idx="52">
                  <c:v>-0.90399999999999991</c:v>
                </c:pt>
                <c:pt idx="53">
                  <c:v>-0.80900000000000016</c:v>
                </c:pt>
                <c:pt idx="54">
                  <c:v>-0.79699999999999993</c:v>
                </c:pt>
                <c:pt idx="55">
                  <c:v>-0.59599999999999986</c:v>
                </c:pt>
                <c:pt idx="56">
                  <c:v>-0.59399999999999986</c:v>
                </c:pt>
                <c:pt idx="57">
                  <c:v>-0.58199999999999985</c:v>
                </c:pt>
                <c:pt idx="58">
                  <c:v>-0.56900000000000039</c:v>
                </c:pt>
                <c:pt idx="59">
                  <c:v>-0.50900000000000001</c:v>
                </c:pt>
                <c:pt idx="60">
                  <c:v>-0.49399999999999977</c:v>
                </c:pt>
                <c:pt idx="61">
                  <c:v>-0.47900000000000009</c:v>
                </c:pt>
                <c:pt idx="62">
                  <c:v>-0.47799999999999987</c:v>
                </c:pt>
                <c:pt idx="63">
                  <c:v>-0.44899999999999984</c:v>
                </c:pt>
                <c:pt idx="64">
                  <c:v>-0.41699999999999993</c:v>
                </c:pt>
                <c:pt idx="65">
                  <c:v>-0.41500000000000004</c:v>
                </c:pt>
                <c:pt idx="66">
                  <c:v>0</c:v>
                </c:pt>
                <c:pt idx="67">
                  <c:v>-0.40399999999999991</c:v>
                </c:pt>
                <c:pt idx="68">
                  <c:v>0</c:v>
                </c:pt>
                <c:pt idx="69">
                  <c:v>-0.38700000000000001</c:v>
                </c:pt>
                <c:pt idx="70">
                  <c:v>0</c:v>
                </c:pt>
                <c:pt idx="71">
                  <c:v>-0.27</c:v>
                </c:pt>
                <c:pt idx="72">
                  <c:v>0</c:v>
                </c:pt>
                <c:pt idx="73">
                  <c:v>-0.20100000000000007</c:v>
                </c:pt>
                <c:pt idx="74">
                  <c:v>-0.1729999999999996</c:v>
                </c:pt>
                <c:pt idx="75">
                  <c:v>-0.13200000000000012</c:v>
                </c:pt>
                <c:pt idx="76">
                  <c:v>-0.121</c:v>
                </c:pt>
                <c:pt idx="77">
                  <c:v>-0.10899999999999999</c:v>
                </c:pt>
                <c:pt idx="78">
                  <c:v>2.0000000000000018E-2</c:v>
                </c:pt>
                <c:pt idx="79">
                  <c:v>0</c:v>
                </c:pt>
                <c:pt idx="80">
                  <c:v>0</c:v>
                </c:pt>
                <c:pt idx="81">
                  <c:v>7.5000000000000178E-2</c:v>
                </c:pt>
                <c:pt idx="82">
                  <c:v>0</c:v>
                </c:pt>
                <c:pt idx="83">
                  <c:v>0</c:v>
                </c:pt>
                <c:pt idx="84">
                  <c:v>0.2589999999999999</c:v>
                </c:pt>
                <c:pt idx="85">
                  <c:v>0.31100000000000017</c:v>
                </c:pt>
                <c:pt idx="86">
                  <c:v>0.33599999999999985</c:v>
                </c:pt>
                <c:pt idx="87">
                  <c:v>0</c:v>
                </c:pt>
                <c:pt idx="88">
                  <c:v>0.41999999999999993</c:v>
                </c:pt>
                <c:pt idx="89">
                  <c:v>0.43300000000000027</c:v>
                </c:pt>
                <c:pt idx="90">
                  <c:v>0.46799999999999997</c:v>
                </c:pt>
                <c:pt idx="91">
                  <c:v>0.54</c:v>
                </c:pt>
                <c:pt idx="92">
                  <c:v>0.59399999999999986</c:v>
                </c:pt>
                <c:pt idx="93">
                  <c:v>0.67999999999999972</c:v>
                </c:pt>
                <c:pt idx="94">
                  <c:v>0.75900000000000034</c:v>
                </c:pt>
                <c:pt idx="95">
                  <c:v>0.84600000000000009</c:v>
                </c:pt>
                <c:pt idx="96">
                  <c:v>0.90200000000000014</c:v>
                </c:pt>
                <c:pt idx="97">
                  <c:v>0.9049999999999998</c:v>
                </c:pt>
                <c:pt idx="98">
                  <c:v>1.0549999999999997</c:v>
                </c:pt>
                <c:pt idx="99">
                  <c:v>1.1639999999999997</c:v>
                </c:pt>
              </c:numCache>
            </c:numRef>
          </c:val>
        </c:ser>
        <c:marker val="1"/>
        <c:axId val="164185600"/>
        <c:axId val="173309312"/>
      </c:lineChart>
      <c:catAx>
        <c:axId val="164185600"/>
        <c:scaling>
          <c:orientation val="minMax"/>
        </c:scaling>
        <c:axPos val="b"/>
        <c:tickLblPos val="nextTo"/>
        <c:crossAx val="173309312"/>
        <c:crosses val="autoZero"/>
        <c:auto val="1"/>
        <c:lblAlgn val="ctr"/>
        <c:lblOffset val="100"/>
      </c:catAx>
      <c:valAx>
        <c:axId val="173309312"/>
        <c:scaling>
          <c:orientation val="minMax"/>
        </c:scaling>
        <c:axPos val="l"/>
        <c:majorGridlines/>
        <c:numFmt formatCode="General" sourceLinked="1"/>
        <c:tickLblPos val="nextTo"/>
        <c:crossAx val="164185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local(trade-update)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'trade-update'!$B$12:$B$101</c:f>
              <c:numCache>
                <c:formatCode>General</c:formatCode>
                <c:ptCount val="90"/>
                <c:pt idx="0">
                  <c:v>3.6080000000000001</c:v>
                </c:pt>
                <c:pt idx="1">
                  <c:v>7.4009999999999998</c:v>
                </c:pt>
                <c:pt idx="2">
                  <c:v>5.8639999999999999</c:v>
                </c:pt>
                <c:pt idx="3">
                  <c:v>3.09</c:v>
                </c:pt>
                <c:pt idx="4">
                  <c:v>2.5920000000000001</c:v>
                </c:pt>
                <c:pt idx="5">
                  <c:v>3.6629999999999998</c:v>
                </c:pt>
                <c:pt idx="6">
                  <c:v>5.7069999999999999</c:v>
                </c:pt>
                <c:pt idx="7">
                  <c:v>2.3340000000000001</c:v>
                </c:pt>
                <c:pt idx="8">
                  <c:v>5.0780000000000003</c:v>
                </c:pt>
                <c:pt idx="9">
                  <c:v>2.2989999999999999</c:v>
                </c:pt>
                <c:pt idx="10">
                  <c:v>3.6</c:v>
                </c:pt>
                <c:pt idx="11">
                  <c:v>3.9980000000000002</c:v>
                </c:pt>
                <c:pt idx="12">
                  <c:v>4.968</c:v>
                </c:pt>
                <c:pt idx="13">
                  <c:v>5.52</c:v>
                </c:pt>
                <c:pt idx="14">
                  <c:v>2.9889999999999999</c:v>
                </c:pt>
                <c:pt idx="15">
                  <c:v>5.7869999999999999</c:v>
                </c:pt>
                <c:pt idx="16">
                  <c:v>3.36</c:v>
                </c:pt>
                <c:pt idx="17">
                  <c:v>5.4260000000000002</c:v>
                </c:pt>
                <c:pt idx="18">
                  <c:v>3.14</c:v>
                </c:pt>
                <c:pt idx="19">
                  <c:v>5.5670000000000002</c:v>
                </c:pt>
                <c:pt idx="20">
                  <c:v>2.69</c:v>
                </c:pt>
                <c:pt idx="21">
                  <c:v>4.4930000000000003</c:v>
                </c:pt>
                <c:pt idx="22">
                  <c:v>2.2320000000000002</c:v>
                </c:pt>
                <c:pt idx="23">
                  <c:v>2.4260000000000002</c:v>
                </c:pt>
                <c:pt idx="24">
                  <c:v>2.952</c:v>
                </c:pt>
                <c:pt idx="25">
                  <c:v>3.472</c:v>
                </c:pt>
                <c:pt idx="26">
                  <c:v>3.9889999999999999</c:v>
                </c:pt>
                <c:pt idx="27">
                  <c:v>2.222</c:v>
                </c:pt>
                <c:pt idx="28">
                  <c:v>3.0129999999999999</c:v>
                </c:pt>
                <c:pt idx="29">
                  <c:v>1.919</c:v>
                </c:pt>
                <c:pt idx="30">
                  <c:v>2.4780000000000002</c:v>
                </c:pt>
                <c:pt idx="31">
                  <c:v>1.514</c:v>
                </c:pt>
                <c:pt idx="32">
                  <c:v>2.5630000000000002</c:v>
                </c:pt>
                <c:pt idx="33">
                  <c:v>2.6520000000000001</c:v>
                </c:pt>
                <c:pt idx="34">
                  <c:v>2.1</c:v>
                </c:pt>
                <c:pt idx="35">
                  <c:v>2.1720000000000002</c:v>
                </c:pt>
                <c:pt idx="36">
                  <c:v>2.4119999999999999</c:v>
                </c:pt>
                <c:pt idx="37">
                  <c:v>2.3570000000000002</c:v>
                </c:pt>
                <c:pt idx="38">
                  <c:v>1.67</c:v>
                </c:pt>
                <c:pt idx="39">
                  <c:v>2.9209999999999998</c:v>
                </c:pt>
                <c:pt idx="40">
                  <c:v>1.71</c:v>
                </c:pt>
                <c:pt idx="41">
                  <c:v>3.645</c:v>
                </c:pt>
                <c:pt idx="42">
                  <c:v>2.528</c:v>
                </c:pt>
                <c:pt idx="43">
                  <c:v>2.5990000000000002</c:v>
                </c:pt>
                <c:pt idx="44">
                  <c:v>1.3759999999999999</c:v>
                </c:pt>
                <c:pt idx="45">
                  <c:v>2.3879999999999999</c:v>
                </c:pt>
                <c:pt idx="46">
                  <c:v>2.92</c:v>
                </c:pt>
                <c:pt idx="47">
                  <c:v>1.2629999999999999</c:v>
                </c:pt>
                <c:pt idx="48">
                  <c:v>3.5910000000000002</c:v>
                </c:pt>
                <c:pt idx="49">
                  <c:v>1.405</c:v>
                </c:pt>
                <c:pt idx="50">
                  <c:v>2.71</c:v>
                </c:pt>
                <c:pt idx="51">
                  <c:v>2.5329999999999999</c:v>
                </c:pt>
                <c:pt idx="52">
                  <c:v>1.2669999999999999</c:v>
                </c:pt>
                <c:pt idx="53">
                  <c:v>2.9369999999999998</c:v>
                </c:pt>
                <c:pt idx="54">
                  <c:v>1.0589999999999999</c:v>
                </c:pt>
                <c:pt idx="55">
                  <c:v>2.94</c:v>
                </c:pt>
                <c:pt idx="56">
                  <c:v>0</c:v>
                </c:pt>
                <c:pt idx="57">
                  <c:v>3.629</c:v>
                </c:pt>
                <c:pt idx="58">
                  <c:v>0</c:v>
                </c:pt>
                <c:pt idx="59">
                  <c:v>1.4890000000000001</c:v>
                </c:pt>
                <c:pt idx="60">
                  <c:v>0</c:v>
                </c:pt>
                <c:pt idx="61">
                  <c:v>3.8650000000000002</c:v>
                </c:pt>
                <c:pt idx="62">
                  <c:v>0</c:v>
                </c:pt>
                <c:pt idx="63">
                  <c:v>3.6890000000000001</c:v>
                </c:pt>
                <c:pt idx="64">
                  <c:v>3.3809999999999998</c:v>
                </c:pt>
                <c:pt idx="65">
                  <c:v>3.2360000000000002</c:v>
                </c:pt>
                <c:pt idx="66">
                  <c:v>1.6359999999999999</c:v>
                </c:pt>
                <c:pt idx="67">
                  <c:v>4.3179999999999996</c:v>
                </c:pt>
                <c:pt idx="68">
                  <c:v>2.9580000000000002</c:v>
                </c:pt>
                <c:pt idx="69">
                  <c:v>0</c:v>
                </c:pt>
                <c:pt idx="70">
                  <c:v>0</c:v>
                </c:pt>
                <c:pt idx="71">
                  <c:v>3.5649999999999999</c:v>
                </c:pt>
                <c:pt idx="72">
                  <c:v>0</c:v>
                </c:pt>
                <c:pt idx="73">
                  <c:v>0</c:v>
                </c:pt>
                <c:pt idx="74">
                  <c:v>2.8820000000000001</c:v>
                </c:pt>
                <c:pt idx="75">
                  <c:v>1.2909999999999999</c:v>
                </c:pt>
                <c:pt idx="76">
                  <c:v>3.855</c:v>
                </c:pt>
                <c:pt idx="77">
                  <c:v>0</c:v>
                </c:pt>
                <c:pt idx="78">
                  <c:v>2.23</c:v>
                </c:pt>
                <c:pt idx="79">
                  <c:v>1.6779999999999999</c:v>
                </c:pt>
                <c:pt idx="80">
                  <c:v>3.4780000000000002</c:v>
                </c:pt>
                <c:pt idx="81">
                  <c:v>2.6629999999999998</c:v>
                </c:pt>
                <c:pt idx="82">
                  <c:v>2.839</c:v>
                </c:pt>
                <c:pt idx="83">
                  <c:v>3.0720000000000001</c:v>
                </c:pt>
                <c:pt idx="84">
                  <c:v>3.3879999999999999</c:v>
                </c:pt>
                <c:pt idx="85">
                  <c:v>2.5609999999999999</c:v>
                </c:pt>
                <c:pt idx="86">
                  <c:v>3.6520000000000001</c:v>
                </c:pt>
                <c:pt idx="87">
                  <c:v>3.61</c:v>
                </c:pt>
                <c:pt idx="88">
                  <c:v>4.218</c:v>
                </c:pt>
                <c:pt idx="89">
                  <c:v>3.984</c:v>
                </c:pt>
              </c:numCache>
            </c:numRef>
          </c:xVal>
          <c:yVal>
            <c:numRef>
              <c:f>'trade-update'!$H$12:$H$101</c:f>
              <c:numCache>
                <c:formatCode>General</c:formatCode>
                <c:ptCount val="90"/>
                <c:pt idx="0">
                  <c:v>1.0669999999999999</c:v>
                </c:pt>
                <c:pt idx="1">
                  <c:v>4.9219999999999997</c:v>
                </c:pt>
                <c:pt idx="2">
                  <c:v>3.4649999999999999</c:v>
                </c:pt>
                <c:pt idx="3">
                  <c:v>0.84399999999999997</c:v>
                </c:pt>
                <c:pt idx="4">
                  <c:v>0.372</c:v>
                </c:pt>
                <c:pt idx="5">
                  <c:v>1.573</c:v>
                </c:pt>
                <c:pt idx="6">
                  <c:v>3.6469999999999998</c:v>
                </c:pt>
                <c:pt idx="7">
                  <c:v>0.29799999999999999</c:v>
                </c:pt>
                <c:pt idx="8">
                  <c:v>3.0419999999999998</c:v>
                </c:pt>
                <c:pt idx="9">
                  <c:v>0.317</c:v>
                </c:pt>
                <c:pt idx="10">
                  <c:v>1.6180000000000001</c:v>
                </c:pt>
                <c:pt idx="11">
                  <c:v>2.1150000000000002</c:v>
                </c:pt>
                <c:pt idx="12">
                  <c:v>3.1629999999999998</c:v>
                </c:pt>
                <c:pt idx="13">
                  <c:v>3.851</c:v>
                </c:pt>
                <c:pt idx="14">
                  <c:v>1.335</c:v>
                </c:pt>
                <c:pt idx="15">
                  <c:v>4.1740000000000004</c:v>
                </c:pt>
                <c:pt idx="16">
                  <c:v>1.782</c:v>
                </c:pt>
                <c:pt idx="17">
                  <c:v>3.948</c:v>
                </c:pt>
                <c:pt idx="18">
                  <c:v>1.6739999999999999</c:v>
                </c:pt>
                <c:pt idx="19">
                  <c:v>4.1180000000000003</c:v>
                </c:pt>
                <c:pt idx="20">
                  <c:v>1.248</c:v>
                </c:pt>
                <c:pt idx="21">
                  <c:v>3.0979999999999999</c:v>
                </c:pt>
                <c:pt idx="22">
                  <c:v>0.84199999999999997</c:v>
                </c:pt>
                <c:pt idx="23">
                  <c:v>1.0680000000000001</c:v>
                </c:pt>
                <c:pt idx="24">
                  <c:v>1.639</c:v>
                </c:pt>
                <c:pt idx="25">
                  <c:v>2.1840000000000002</c:v>
                </c:pt>
                <c:pt idx="26">
                  <c:v>2.722</c:v>
                </c:pt>
                <c:pt idx="27">
                  <c:v>1.0089999999999999</c:v>
                </c:pt>
                <c:pt idx="28">
                  <c:v>1.802</c:v>
                </c:pt>
                <c:pt idx="29">
                  <c:v>0.752</c:v>
                </c:pt>
                <c:pt idx="30">
                  <c:v>1.33</c:v>
                </c:pt>
                <c:pt idx="31">
                  <c:v>0.375</c:v>
                </c:pt>
                <c:pt idx="32">
                  <c:v>1.4330000000000001</c:v>
                </c:pt>
                <c:pt idx="33">
                  <c:v>1.53</c:v>
                </c:pt>
                <c:pt idx="34">
                  <c:v>1.028</c:v>
                </c:pt>
                <c:pt idx="35">
                  <c:v>1.125</c:v>
                </c:pt>
                <c:pt idx="36">
                  <c:v>1.367</c:v>
                </c:pt>
                <c:pt idx="37">
                  <c:v>1.32</c:v>
                </c:pt>
                <c:pt idx="38">
                  <c:v>0.73499999999999999</c:v>
                </c:pt>
                <c:pt idx="39">
                  <c:v>1.9990000000000001</c:v>
                </c:pt>
                <c:pt idx="40">
                  <c:v>0.79600000000000004</c:v>
                </c:pt>
                <c:pt idx="41">
                  <c:v>2.74</c:v>
                </c:pt>
                <c:pt idx="42">
                  <c:v>1.6240000000000001</c:v>
                </c:pt>
                <c:pt idx="43">
                  <c:v>1.79</c:v>
                </c:pt>
                <c:pt idx="44">
                  <c:v>0.57899999999999996</c:v>
                </c:pt>
                <c:pt idx="45">
                  <c:v>1.792</c:v>
                </c:pt>
                <c:pt idx="46">
                  <c:v>2.3260000000000001</c:v>
                </c:pt>
                <c:pt idx="47">
                  <c:v>0.68100000000000005</c:v>
                </c:pt>
                <c:pt idx="48">
                  <c:v>3.0219999999999998</c:v>
                </c:pt>
                <c:pt idx="49">
                  <c:v>0.89600000000000002</c:v>
                </c:pt>
                <c:pt idx="50">
                  <c:v>2.2160000000000002</c:v>
                </c:pt>
                <c:pt idx="51">
                  <c:v>2.0539999999999998</c:v>
                </c:pt>
                <c:pt idx="52">
                  <c:v>0.78900000000000003</c:v>
                </c:pt>
                <c:pt idx="53">
                  <c:v>2.488</c:v>
                </c:pt>
                <c:pt idx="54">
                  <c:v>0.64200000000000002</c:v>
                </c:pt>
                <c:pt idx="55">
                  <c:v>2.5249999999999999</c:v>
                </c:pt>
                <c:pt idx="56">
                  <c:v>0</c:v>
                </c:pt>
                <c:pt idx="57">
                  <c:v>3.2250000000000001</c:v>
                </c:pt>
                <c:pt idx="58">
                  <c:v>0</c:v>
                </c:pt>
                <c:pt idx="59">
                  <c:v>1.1020000000000001</c:v>
                </c:pt>
                <c:pt idx="60">
                  <c:v>0</c:v>
                </c:pt>
                <c:pt idx="61">
                  <c:v>3.5950000000000002</c:v>
                </c:pt>
                <c:pt idx="62">
                  <c:v>0</c:v>
                </c:pt>
                <c:pt idx="63">
                  <c:v>3.488</c:v>
                </c:pt>
                <c:pt idx="64">
                  <c:v>3.2080000000000002</c:v>
                </c:pt>
                <c:pt idx="65">
                  <c:v>3.1040000000000001</c:v>
                </c:pt>
                <c:pt idx="66">
                  <c:v>1.5149999999999999</c:v>
                </c:pt>
                <c:pt idx="67">
                  <c:v>4.2089999999999996</c:v>
                </c:pt>
                <c:pt idx="68">
                  <c:v>2.9780000000000002</c:v>
                </c:pt>
                <c:pt idx="69">
                  <c:v>0</c:v>
                </c:pt>
                <c:pt idx="70">
                  <c:v>0</c:v>
                </c:pt>
                <c:pt idx="71">
                  <c:v>3.64</c:v>
                </c:pt>
                <c:pt idx="72">
                  <c:v>0</c:v>
                </c:pt>
                <c:pt idx="73">
                  <c:v>0</c:v>
                </c:pt>
                <c:pt idx="74">
                  <c:v>3.141</c:v>
                </c:pt>
                <c:pt idx="75">
                  <c:v>1.6020000000000001</c:v>
                </c:pt>
                <c:pt idx="76">
                  <c:v>4.1909999999999998</c:v>
                </c:pt>
                <c:pt idx="77">
                  <c:v>0</c:v>
                </c:pt>
                <c:pt idx="78">
                  <c:v>2.65</c:v>
                </c:pt>
                <c:pt idx="79">
                  <c:v>2.1110000000000002</c:v>
                </c:pt>
                <c:pt idx="80">
                  <c:v>3.9460000000000002</c:v>
                </c:pt>
                <c:pt idx="81">
                  <c:v>3.2029999999999998</c:v>
                </c:pt>
                <c:pt idx="82">
                  <c:v>3.4329999999999998</c:v>
                </c:pt>
                <c:pt idx="83">
                  <c:v>3.7519999999999998</c:v>
                </c:pt>
                <c:pt idx="84">
                  <c:v>4.1470000000000002</c:v>
                </c:pt>
                <c:pt idx="85">
                  <c:v>3.407</c:v>
                </c:pt>
                <c:pt idx="86">
                  <c:v>4.5540000000000003</c:v>
                </c:pt>
                <c:pt idx="87">
                  <c:v>4.5149999999999997</c:v>
                </c:pt>
                <c:pt idx="88">
                  <c:v>5.2729999999999997</c:v>
                </c:pt>
                <c:pt idx="89">
                  <c:v>5.1479999999999997</c:v>
                </c:pt>
              </c:numCache>
            </c:numRef>
          </c:yVal>
        </c:ser>
        <c:axId val="160369664"/>
        <c:axId val="16206758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'trade-update'!$B$12:$B$101</c:f>
              <c:numCache>
                <c:formatCode>General</c:formatCode>
                <c:ptCount val="90"/>
                <c:pt idx="0">
                  <c:v>3.6080000000000001</c:v>
                </c:pt>
                <c:pt idx="1">
                  <c:v>7.4009999999999998</c:v>
                </c:pt>
                <c:pt idx="2">
                  <c:v>5.8639999999999999</c:v>
                </c:pt>
                <c:pt idx="3">
                  <c:v>3.09</c:v>
                </c:pt>
                <c:pt idx="4">
                  <c:v>2.5920000000000001</c:v>
                </c:pt>
                <c:pt idx="5">
                  <c:v>3.6629999999999998</c:v>
                </c:pt>
                <c:pt idx="6">
                  <c:v>5.7069999999999999</c:v>
                </c:pt>
                <c:pt idx="7">
                  <c:v>2.3340000000000001</c:v>
                </c:pt>
                <c:pt idx="8">
                  <c:v>5.0780000000000003</c:v>
                </c:pt>
                <c:pt idx="9">
                  <c:v>2.2989999999999999</c:v>
                </c:pt>
                <c:pt idx="10">
                  <c:v>3.6</c:v>
                </c:pt>
                <c:pt idx="11">
                  <c:v>3.9980000000000002</c:v>
                </c:pt>
                <c:pt idx="12">
                  <c:v>4.968</c:v>
                </c:pt>
                <c:pt idx="13">
                  <c:v>5.52</c:v>
                </c:pt>
                <c:pt idx="14">
                  <c:v>2.9889999999999999</c:v>
                </c:pt>
                <c:pt idx="15">
                  <c:v>5.7869999999999999</c:v>
                </c:pt>
                <c:pt idx="16">
                  <c:v>3.36</c:v>
                </c:pt>
                <c:pt idx="17">
                  <c:v>5.4260000000000002</c:v>
                </c:pt>
                <c:pt idx="18">
                  <c:v>3.14</c:v>
                </c:pt>
                <c:pt idx="19">
                  <c:v>5.5670000000000002</c:v>
                </c:pt>
                <c:pt idx="20">
                  <c:v>2.69</c:v>
                </c:pt>
                <c:pt idx="21">
                  <c:v>4.4930000000000003</c:v>
                </c:pt>
                <c:pt idx="22">
                  <c:v>2.2320000000000002</c:v>
                </c:pt>
                <c:pt idx="23">
                  <c:v>2.4260000000000002</c:v>
                </c:pt>
                <c:pt idx="24">
                  <c:v>2.952</c:v>
                </c:pt>
                <c:pt idx="25">
                  <c:v>3.472</c:v>
                </c:pt>
                <c:pt idx="26">
                  <c:v>3.9889999999999999</c:v>
                </c:pt>
                <c:pt idx="27">
                  <c:v>2.222</c:v>
                </c:pt>
                <c:pt idx="28">
                  <c:v>3.0129999999999999</c:v>
                </c:pt>
                <c:pt idx="29">
                  <c:v>1.919</c:v>
                </c:pt>
                <c:pt idx="30">
                  <c:v>2.4780000000000002</c:v>
                </c:pt>
                <c:pt idx="31">
                  <c:v>1.514</c:v>
                </c:pt>
                <c:pt idx="32">
                  <c:v>2.5630000000000002</c:v>
                </c:pt>
                <c:pt idx="33">
                  <c:v>2.6520000000000001</c:v>
                </c:pt>
                <c:pt idx="34">
                  <c:v>2.1</c:v>
                </c:pt>
                <c:pt idx="35">
                  <c:v>2.1720000000000002</c:v>
                </c:pt>
                <c:pt idx="36">
                  <c:v>2.4119999999999999</c:v>
                </c:pt>
                <c:pt idx="37">
                  <c:v>2.3570000000000002</c:v>
                </c:pt>
                <c:pt idx="38">
                  <c:v>1.67</c:v>
                </c:pt>
                <c:pt idx="39">
                  <c:v>2.9209999999999998</c:v>
                </c:pt>
                <c:pt idx="40">
                  <c:v>1.71</c:v>
                </c:pt>
                <c:pt idx="41">
                  <c:v>3.645</c:v>
                </c:pt>
                <c:pt idx="42">
                  <c:v>2.528</c:v>
                </c:pt>
                <c:pt idx="43">
                  <c:v>2.5990000000000002</c:v>
                </c:pt>
                <c:pt idx="44">
                  <c:v>1.3759999999999999</c:v>
                </c:pt>
                <c:pt idx="45">
                  <c:v>2.3879999999999999</c:v>
                </c:pt>
                <c:pt idx="46">
                  <c:v>2.92</c:v>
                </c:pt>
                <c:pt idx="47">
                  <c:v>1.2629999999999999</c:v>
                </c:pt>
                <c:pt idx="48">
                  <c:v>3.5910000000000002</c:v>
                </c:pt>
                <c:pt idx="49">
                  <c:v>1.405</c:v>
                </c:pt>
                <c:pt idx="50">
                  <c:v>2.71</c:v>
                </c:pt>
                <c:pt idx="51">
                  <c:v>2.5329999999999999</c:v>
                </c:pt>
                <c:pt idx="52">
                  <c:v>1.2669999999999999</c:v>
                </c:pt>
                <c:pt idx="53">
                  <c:v>2.9369999999999998</c:v>
                </c:pt>
                <c:pt idx="54">
                  <c:v>1.0589999999999999</c:v>
                </c:pt>
                <c:pt idx="55">
                  <c:v>2.94</c:v>
                </c:pt>
                <c:pt idx="56">
                  <c:v>0</c:v>
                </c:pt>
                <c:pt idx="57">
                  <c:v>3.629</c:v>
                </c:pt>
                <c:pt idx="58">
                  <c:v>0</c:v>
                </c:pt>
                <c:pt idx="59">
                  <c:v>1.4890000000000001</c:v>
                </c:pt>
                <c:pt idx="60">
                  <c:v>0</c:v>
                </c:pt>
                <c:pt idx="61">
                  <c:v>3.8650000000000002</c:v>
                </c:pt>
                <c:pt idx="62">
                  <c:v>0</c:v>
                </c:pt>
                <c:pt idx="63">
                  <c:v>3.6890000000000001</c:v>
                </c:pt>
                <c:pt idx="64">
                  <c:v>3.3809999999999998</c:v>
                </c:pt>
                <c:pt idx="65">
                  <c:v>3.2360000000000002</c:v>
                </c:pt>
                <c:pt idx="66">
                  <c:v>1.6359999999999999</c:v>
                </c:pt>
                <c:pt idx="67">
                  <c:v>4.3179999999999996</c:v>
                </c:pt>
                <c:pt idx="68">
                  <c:v>2.9580000000000002</c:v>
                </c:pt>
                <c:pt idx="69">
                  <c:v>0</c:v>
                </c:pt>
                <c:pt idx="70">
                  <c:v>0</c:v>
                </c:pt>
                <c:pt idx="71">
                  <c:v>3.5649999999999999</c:v>
                </c:pt>
                <c:pt idx="72">
                  <c:v>0</c:v>
                </c:pt>
                <c:pt idx="73">
                  <c:v>0</c:v>
                </c:pt>
                <c:pt idx="74">
                  <c:v>2.8820000000000001</c:v>
                </c:pt>
                <c:pt idx="75">
                  <c:v>1.2909999999999999</c:v>
                </c:pt>
                <c:pt idx="76">
                  <c:v>3.855</c:v>
                </c:pt>
                <c:pt idx="77">
                  <c:v>0</c:v>
                </c:pt>
                <c:pt idx="78">
                  <c:v>2.23</c:v>
                </c:pt>
                <c:pt idx="79">
                  <c:v>1.6779999999999999</c:v>
                </c:pt>
                <c:pt idx="80">
                  <c:v>3.4780000000000002</c:v>
                </c:pt>
                <c:pt idx="81">
                  <c:v>2.6629999999999998</c:v>
                </c:pt>
                <c:pt idx="82">
                  <c:v>2.839</c:v>
                </c:pt>
                <c:pt idx="83">
                  <c:v>3.0720000000000001</c:v>
                </c:pt>
                <c:pt idx="84">
                  <c:v>3.3879999999999999</c:v>
                </c:pt>
                <c:pt idx="85">
                  <c:v>2.5609999999999999</c:v>
                </c:pt>
                <c:pt idx="86">
                  <c:v>3.6520000000000001</c:v>
                </c:pt>
                <c:pt idx="87">
                  <c:v>3.61</c:v>
                </c:pt>
                <c:pt idx="88">
                  <c:v>4.218</c:v>
                </c:pt>
                <c:pt idx="89">
                  <c:v>3.984</c:v>
                </c:pt>
              </c:numCache>
            </c:numRef>
          </c:xVal>
          <c:yVal>
            <c:numRef>
              <c:f>'trade-update'!$B$12:$B$101</c:f>
              <c:numCache>
                <c:formatCode>General</c:formatCode>
                <c:ptCount val="90"/>
                <c:pt idx="0">
                  <c:v>3.6080000000000001</c:v>
                </c:pt>
                <c:pt idx="1">
                  <c:v>7.4009999999999998</c:v>
                </c:pt>
                <c:pt idx="2">
                  <c:v>5.8639999999999999</c:v>
                </c:pt>
                <c:pt idx="3">
                  <c:v>3.09</c:v>
                </c:pt>
                <c:pt idx="4">
                  <c:v>2.5920000000000001</c:v>
                </c:pt>
                <c:pt idx="5">
                  <c:v>3.6629999999999998</c:v>
                </c:pt>
                <c:pt idx="6">
                  <c:v>5.7069999999999999</c:v>
                </c:pt>
                <c:pt idx="7">
                  <c:v>2.3340000000000001</c:v>
                </c:pt>
                <c:pt idx="8">
                  <c:v>5.0780000000000003</c:v>
                </c:pt>
                <c:pt idx="9">
                  <c:v>2.2989999999999999</c:v>
                </c:pt>
                <c:pt idx="10">
                  <c:v>3.6</c:v>
                </c:pt>
                <c:pt idx="11">
                  <c:v>3.9980000000000002</c:v>
                </c:pt>
                <c:pt idx="12">
                  <c:v>4.968</c:v>
                </c:pt>
                <c:pt idx="13">
                  <c:v>5.52</c:v>
                </c:pt>
                <c:pt idx="14">
                  <c:v>2.9889999999999999</c:v>
                </c:pt>
                <c:pt idx="15">
                  <c:v>5.7869999999999999</c:v>
                </c:pt>
                <c:pt idx="16">
                  <c:v>3.36</c:v>
                </c:pt>
                <c:pt idx="17">
                  <c:v>5.4260000000000002</c:v>
                </c:pt>
                <c:pt idx="18">
                  <c:v>3.14</c:v>
                </c:pt>
                <c:pt idx="19">
                  <c:v>5.5670000000000002</c:v>
                </c:pt>
                <c:pt idx="20">
                  <c:v>2.69</c:v>
                </c:pt>
                <c:pt idx="21">
                  <c:v>4.4930000000000003</c:v>
                </c:pt>
                <c:pt idx="22">
                  <c:v>2.2320000000000002</c:v>
                </c:pt>
                <c:pt idx="23">
                  <c:v>2.4260000000000002</c:v>
                </c:pt>
                <c:pt idx="24">
                  <c:v>2.952</c:v>
                </c:pt>
                <c:pt idx="25">
                  <c:v>3.472</c:v>
                </c:pt>
                <c:pt idx="26">
                  <c:v>3.9889999999999999</c:v>
                </c:pt>
                <c:pt idx="27">
                  <c:v>2.222</c:v>
                </c:pt>
                <c:pt idx="28">
                  <c:v>3.0129999999999999</c:v>
                </c:pt>
                <c:pt idx="29">
                  <c:v>1.919</c:v>
                </c:pt>
                <c:pt idx="30">
                  <c:v>2.4780000000000002</c:v>
                </c:pt>
                <c:pt idx="31">
                  <c:v>1.514</c:v>
                </c:pt>
                <c:pt idx="32">
                  <c:v>2.5630000000000002</c:v>
                </c:pt>
                <c:pt idx="33">
                  <c:v>2.6520000000000001</c:v>
                </c:pt>
                <c:pt idx="34">
                  <c:v>2.1</c:v>
                </c:pt>
                <c:pt idx="35">
                  <c:v>2.1720000000000002</c:v>
                </c:pt>
                <c:pt idx="36">
                  <c:v>2.4119999999999999</c:v>
                </c:pt>
                <c:pt idx="37">
                  <c:v>2.3570000000000002</c:v>
                </c:pt>
                <c:pt idx="38">
                  <c:v>1.67</c:v>
                </c:pt>
                <c:pt idx="39">
                  <c:v>2.9209999999999998</c:v>
                </c:pt>
                <c:pt idx="40">
                  <c:v>1.71</c:v>
                </c:pt>
                <c:pt idx="41">
                  <c:v>3.645</c:v>
                </c:pt>
                <c:pt idx="42">
                  <c:v>2.528</c:v>
                </c:pt>
                <c:pt idx="43">
                  <c:v>2.5990000000000002</c:v>
                </c:pt>
                <c:pt idx="44">
                  <c:v>1.3759999999999999</c:v>
                </c:pt>
                <c:pt idx="45">
                  <c:v>2.3879999999999999</c:v>
                </c:pt>
                <c:pt idx="46">
                  <c:v>2.92</c:v>
                </c:pt>
                <c:pt idx="47">
                  <c:v>1.2629999999999999</c:v>
                </c:pt>
                <c:pt idx="48">
                  <c:v>3.5910000000000002</c:v>
                </c:pt>
                <c:pt idx="49">
                  <c:v>1.405</c:v>
                </c:pt>
                <c:pt idx="50">
                  <c:v>2.71</c:v>
                </c:pt>
                <c:pt idx="51">
                  <c:v>2.5329999999999999</c:v>
                </c:pt>
                <c:pt idx="52">
                  <c:v>1.2669999999999999</c:v>
                </c:pt>
                <c:pt idx="53">
                  <c:v>2.9369999999999998</c:v>
                </c:pt>
                <c:pt idx="54">
                  <c:v>1.0589999999999999</c:v>
                </c:pt>
                <c:pt idx="55">
                  <c:v>2.94</c:v>
                </c:pt>
                <c:pt idx="56">
                  <c:v>0</c:v>
                </c:pt>
                <c:pt idx="57">
                  <c:v>3.629</c:v>
                </c:pt>
                <c:pt idx="58">
                  <c:v>0</c:v>
                </c:pt>
                <c:pt idx="59">
                  <c:v>1.4890000000000001</c:v>
                </c:pt>
                <c:pt idx="60">
                  <c:v>0</c:v>
                </c:pt>
                <c:pt idx="61">
                  <c:v>3.8650000000000002</c:v>
                </c:pt>
                <c:pt idx="62">
                  <c:v>0</c:v>
                </c:pt>
                <c:pt idx="63">
                  <c:v>3.6890000000000001</c:v>
                </c:pt>
                <c:pt idx="64">
                  <c:v>3.3809999999999998</c:v>
                </c:pt>
                <c:pt idx="65">
                  <c:v>3.2360000000000002</c:v>
                </c:pt>
                <c:pt idx="66">
                  <c:v>1.6359999999999999</c:v>
                </c:pt>
                <c:pt idx="67">
                  <c:v>4.3179999999999996</c:v>
                </c:pt>
                <c:pt idx="68">
                  <c:v>2.9580000000000002</c:v>
                </c:pt>
                <c:pt idx="69">
                  <c:v>0</c:v>
                </c:pt>
                <c:pt idx="70">
                  <c:v>0</c:v>
                </c:pt>
                <c:pt idx="71">
                  <c:v>3.5649999999999999</c:v>
                </c:pt>
                <c:pt idx="72">
                  <c:v>0</c:v>
                </c:pt>
                <c:pt idx="73">
                  <c:v>0</c:v>
                </c:pt>
                <c:pt idx="74">
                  <c:v>2.8820000000000001</c:v>
                </c:pt>
                <c:pt idx="75">
                  <c:v>1.2909999999999999</c:v>
                </c:pt>
                <c:pt idx="76">
                  <c:v>3.855</c:v>
                </c:pt>
                <c:pt idx="77">
                  <c:v>0</c:v>
                </c:pt>
                <c:pt idx="78">
                  <c:v>2.23</c:v>
                </c:pt>
                <c:pt idx="79">
                  <c:v>1.6779999999999999</c:v>
                </c:pt>
                <c:pt idx="80">
                  <c:v>3.4780000000000002</c:v>
                </c:pt>
                <c:pt idx="81">
                  <c:v>2.6629999999999998</c:v>
                </c:pt>
                <c:pt idx="82">
                  <c:v>2.839</c:v>
                </c:pt>
                <c:pt idx="83">
                  <c:v>3.0720000000000001</c:v>
                </c:pt>
                <c:pt idx="84">
                  <c:v>3.3879999999999999</c:v>
                </c:pt>
                <c:pt idx="85">
                  <c:v>2.5609999999999999</c:v>
                </c:pt>
                <c:pt idx="86">
                  <c:v>3.6520000000000001</c:v>
                </c:pt>
                <c:pt idx="87">
                  <c:v>3.61</c:v>
                </c:pt>
                <c:pt idx="88">
                  <c:v>4.218</c:v>
                </c:pt>
                <c:pt idx="89">
                  <c:v>3.984</c:v>
                </c:pt>
              </c:numCache>
            </c:numRef>
          </c:yVal>
          <c:smooth val="1"/>
        </c:ser>
        <c:axId val="160369664"/>
        <c:axId val="162067584"/>
      </c:scatterChart>
      <c:valAx>
        <c:axId val="160369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62067584"/>
        <c:crosses val="autoZero"/>
        <c:crossBetween val="midCat"/>
      </c:valAx>
      <c:valAx>
        <c:axId val="1620675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8.88888888888891E-2"/>
              <c:y val="0.16910287255759696"/>
            </c:manualLayout>
          </c:layout>
        </c:title>
        <c:numFmt formatCode="General" sourceLinked="1"/>
        <c:tickLblPos val="nextTo"/>
        <c:crossAx val="160369664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403"/>
          <c:y val="0.65721529600466733"/>
          <c:w val="0.26976399825021885"/>
          <c:h val="8.371719160104997E-2"/>
        </c:manualLayout>
      </c:layout>
      <c:overlay val="1"/>
    </c:legend>
    <c:plotVisOnly val="1"/>
    <c:dispBlanksAs val="gap"/>
  </c:chart>
  <c:printSettings>
    <c:headerFooter/>
    <c:pageMargins b="0.75000000000000389" l="0.70000000000000062" r="0.70000000000000062" t="0.75000000000000389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'Q1(clusters)'!$I$1</c:f>
              <c:strCache>
                <c:ptCount val="1"/>
                <c:pt idx="0">
                  <c:v>Q1</c:v>
                </c:pt>
              </c:strCache>
            </c:strRef>
          </c:tx>
          <c:val>
            <c:numRef>
              <c:f>'Q1(clusters)'!$I$2:$I$151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13.891999999999999</c:v>
                </c:pt>
                <c:pt idx="14">
                  <c:v>14.095000000000001</c:v>
                </c:pt>
                <c:pt idx="15">
                  <c:v>18.890999999999998</c:v>
                </c:pt>
                <c:pt idx="16">
                  <c:v>19.102</c:v>
                </c:pt>
                <c:pt idx="17">
                  <c:v>19.143000000000001</c:v>
                </c:pt>
                <c:pt idx="18">
                  <c:v>19.157</c:v>
                </c:pt>
                <c:pt idx="19">
                  <c:v>21.637</c:v>
                </c:pt>
                <c:pt idx="20">
                  <c:v>21.733000000000001</c:v>
                </c:pt>
                <c:pt idx="21">
                  <c:v>22.256</c:v>
                </c:pt>
                <c:pt idx="22">
                  <c:v>22.684999999999999</c:v>
                </c:pt>
                <c:pt idx="23">
                  <c:v>23.122</c:v>
                </c:pt>
                <c:pt idx="24">
                  <c:v>24.466999999999999</c:v>
                </c:pt>
                <c:pt idx="25">
                  <c:v>24.603999999999999</c:v>
                </c:pt>
                <c:pt idx="26">
                  <c:v>25.145</c:v>
                </c:pt>
                <c:pt idx="27">
                  <c:v>25.178000000000001</c:v>
                </c:pt>
                <c:pt idx="28">
                  <c:v>25.337</c:v>
                </c:pt>
                <c:pt idx="29">
                  <c:v>25.396000000000001</c:v>
                </c:pt>
                <c:pt idx="30">
                  <c:v>25.585000000000001</c:v>
                </c:pt>
                <c:pt idx="31">
                  <c:v>25.649000000000001</c:v>
                </c:pt>
                <c:pt idx="32">
                  <c:v>25.658000000000001</c:v>
                </c:pt>
                <c:pt idx="33">
                  <c:v>25.867000000000001</c:v>
                </c:pt>
                <c:pt idx="34">
                  <c:v>26.129000000000001</c:v>
                </c:pt>
                <c:pt idx="35">
                  <c:v>26.271000000000001</c:v>
                </c:pt>
                <c:pt idx="36">
                  <c:v>26.303999999999998</c:v>
                </c:pt>
                <c:pt idx="37">
                  <c:v>26.489000000000001</c:v>
                </c:pt>
                <c:pt idx="38">
                  <c:v>26.577999999999999</c:v>
                </c:pt>
                <c:pt idx="39">
                  <c:v>26.603000000000002</c:v>
                </c:pt>
                <c:pt idx="40">
                  <c:v>26.626000000000001</c:v>
                </c:pt>
                <c:pt idx="41">
                  <c:v>26.72</c:v>
                </c:pt>
                <c:pt idx="42">
                  <c:v>26.725999999999999</c:v>
                </c:pt>
                <c:pt idx="43">
                  <c:v>26.736999999999998</c:v>
                </c:pt>
                <c:pt idx="44">
                  <c:v>27.202000000000002</c:v>
                </c:pt>
                <c:pt idx="45">
                  <c:v>27.204000000000001</c:v>
                </c:pt>
                <c:pt idx="46">
                  <c:v>27.271999999999998</c:v>
                </c:pt>
                <c:pt idx="47">
                  <c:v>27.344999999999999</c:v>
                </c:pt>
                <c:pt idx="48">
                  <c:v>27.405000000000001</c:v>
                </c:pt>
                <c:pt idx="49">
                  <c:v>27.698</c:v>
                </c:pt>
                <c:pt idx="50">
                  <c:v>27.762</c:v>
                </c:pt>
                <c:pt idx="51">
                  <c:v>28.094000000000001</c:v>
                </c:pt>
                <c:pt idx="52">
                  <c:v>28.13</c:v>
                </c:pt>
                <c:pt idx="53">
                  <c:v>28.419</c:v>
                </c:pt>
                <c:pt idx="54">
                  <c:v>28.632999999999999</c:v>
                </c:pt>
                <c:pt idx="55">
                  <c:v>28.635999999999999</c:v>
                </c:pt>
                <c:pt idx="56">
                  <c:v>28.687000000000001</c:v>
                </c:pt>
                <c:pt idx="57">
                  <c:v>28.888999999999999</c:v>
                </c:pt>
                <c:pt idx="58">
                  <c:v>29.331</c:v>
                </c:pt>
                <c:pt idx="59">
                  <c:v>29.506</c:v>
                </c:pt>
                <c:pt idx="60">
                  <c:v>29.516999999999999</c:v>
                </c:pt>
                <c:pt idx="61">
                  <c:v>29.654</c:v>
                </c:pt>
                <c:pt idx="62">
                  <c:v>29.709</c:v>
                </c:pt>
                <c:pt idx="63">
                  <c:v>29.882999999999999</c:v>
                </c:pt>
                <c:pt idx="64">
                  <c:v>29.949000000000002</c:v>
                </c:pt>
                <c:pt idx="65">
                  <c:v>30.433</c:v>
                </c:pt>
                <c:pt idx="66">
                  <c:v>30.725999999999999</c:v>
                </c:pt>
                <c:pt idx="67">
                  <c:v>30.818000000000001</c:v>
                </c:pt>
                <c:pt idx="68">
                  <c:v>30.917000000000002</c:v>
                </c:pt>
                <c:pt idx="69">
                  <c:v>31.001000000000001</c:v>
                </c:pt>
                <c:pt idx="70">
                  <c:v>31.08</c:v>
                </c:pt>
                <c:pt idx="71">
                  <c:v>31.16</c:v>
                </c:pt>
                <c:pt idx="72">
                  <c:v>31.196000000000002</c:v>
                </c:pt>
                <c:pt idx="73">
                  <c:v>31.61</c:v>
                </c:pt>
                <c:pt idx="74">
                  <c:v>31.686</c:v>
                </c:pt>
                <c:pt idx="75">
                  <c:v>31.988</c:v>
                </c:pt>
                <c:pt idx="76">
                  <c:v>32.164999999999999</c:v>
                </c:pt>
                <c:pt idx="77">
                  <c:v>32.174999999999997</c:v>
                </c:pt>
                <c:pt idx="78">
                  <c:v>32.244999999999997</c:v>
                </c:pt>
                <c:pt idx="79">
                  <c:v>32.731999999999999</c:v>
                </c:pt>
                <c:pt idx="80">
                  <c:v>32.823999999999998</c:v>
                </c:pt>
                <c:pt idx="81">
                  <c:v>32.851999999999997</c:v>
                </c:pt>
                <c:pt idx="82">
                  <c:v>32.880000000000003</c:v>
                </c:pt>
                <c:pt idx="83">
                  <c:v>33</c:v>
                </c:pt>
                <c:pt idx="84">
                  <c:v>33.014000000000003</c:v>
                </c:pt>
                <c:pt idx="85">
                  <c:v>33.103000000000002</c:v>
                </c:pt>
                <c:pt idx="86">
                  <c:v>33.476999999999997</c:v>
                </c:pt>
                <c:pt idx="87">
                  <c:v>33.479999999999997</c:v>
                </c:pt>
                <c:pt idx="88">
                  <c:v>33.607999999999997</c:v>
                </c:pt>
                <c:pt idx="89">
                  <c:v>33.667000000000002</c:v>
                </c:pt>
                <c:pt idx="90">
                  <c:v>33.819000000000003</c:v>
                </c:pt>
                <c:pt idx="91">
                  <c:v>34.066000000000003</c:v>
                </c:pt>
                <c:pt idx="92">
                  <c:v>34.082999999999998</c:v>
                </c:pt>
                <c:pt idx="93">
                  <c:v>34.097999999999999</c:v>
                </c:pt>
                <c:pt idx="94">
                  <c:v>34.110999999999997</c:v>
                </c:pt>
                <c:pt idx="95">
                  <c:v>34.262999999999998</c:v>
                </c:pt>
                <c:pt idx="96">
                  <c:v>34.296999999999997</c:v>
                </c:pt>
                <c:pt idx="97">
                  <c:v>34.337000000000003</c:v>
                </c:pt>
                <c:pt idx="98">
                  <c:v>35.433</c:v>
                </c:pt>
                <c:pt idx="99">
                  <c:v>35.661000000000001</c:v>
                </c:pt>
                <c:pt idx="100">
                  <c:v>35.813000000000002</c:v>
                </c:pt>
                <c:pt idx="101">
                  <c:v>36.119</c:v>
                </c:pt>
                <c:pt idx="102">
                  <c:v>36.292000000000002</c:v>
                </c:pt>
                <c:pt idx="103">
                  <c:v>36.365000000000002</c:v>
                </c:pt>
                <c:pt idx="104">
                  <c:v>36.372999999999998</c:v>
                </c:pt>
                <c:pt idx="105">
                  <c:v>36.661999999999999</c:v>
                </c:pt>
                <c:pt idx="106">
                  <c:v>36.671999999999997</c:v>
                </c:pt>
                <c:pt idx="107">
                  <c:v>37.241999999999997</c:v>
                </c:pt>
                <c:pt idx="108">
                  <c:v>37.317999999999998</c:v>
                </c:pt>
                <c:pt idx="109">
                  <c:v>38.436999999999998</c:v>
                </c:pt>
                <c:pt idx="110">
                  <c:v>38.517000000000003</c:v>
                </c:pt>
                <c:pt idx="111">
                  <c:v>38.584000000000003</c:v>
                </c:pt>
                <c:pt idx="112">
                  <c:v>38.834000000000003</c:v>
                </c:pt>
                <c:pt idx="113">
                  <c:v>39.06</c:v>
                </c:pt>
                <c:pt idx="114">
                  <c:v>39.106000000000002</c:v>
                </c:pt>
                <c:pt idx="115">
                  <c:v>39.582000000000001</c:v>
                </c:pt>
                <c:pt idx="116">
                  <c:v>40.320999999999998</c:v>
                </c:pt>
                <c:pt idx="117">
                  <c:v>40.323</c:v>
                </c:pt>
                <c:pt idx="118">
                  <c:v>40.444000000000003</c:v>
                </c:pt>
                <c:pt idx="119">
                  <c:v>40.776000000000003</c:v>
                </c:pt>
                <c:pt idx="120">
                  <c:v>40.947000000000003</c:v>
                </c:pt>
                <c:pt idx="121">
                  <c:v>40.948</c:v>
                </c:pt>
                <c:pt idx="122">
                  <c:v>42.030999999999999</c:v>
                </c:pt>
                <c:pt idx="123">
                  <c:v>42.436999999999998</c:v>
                </c:pt>
                <c:pt idx="124">
                  <c:v>42.676000000000002</c:v>
                </c:pt>
                <c:pt idx="125">
                  <c:v>42.780999999999999</c:v>
                </c:pt>
                <c:pt idx="126">
                  <c:v>43.334000000000003</c:v>
                </c:pt>
                <c:pt idx="127">
                  <c:v>43.692999999999998</c:v>
                </c:pt>
                <c:pt idx="128">
                  <c:v>43.817999999999998</c:v>
                </c:pt>
                <c:pt idx="129">
                  <c:v>43.875999999999998</c:v>
                </c:pt>
                <c:pt idx="130">
                  <c:v>44.329000000000001</c:v>
                </c:pt>
                <c:pt idx="131">
                  <c:v>45.228000000000002</c:v>
                </c:pt>
                <c:pt idx="132">
                  <c:v>45.758000000000003</c:v>
                </c:pt>
                <c:pt idx="133">
                  <c:v>45.834000000000003</c:v>
                </c:pt>
                <c:pt idx="134">
                  <c:v>46.021000000000001</c:v>
                </c:pt>
                <c:pt idx="135">
                  <c:v>46.369</c:v>
                </c:pt>
                <c:pt idx="136">
                  <c:v>46.927999999999997</c:v>
                </c:pt>
                <c:pt idx="137">
                  <c:v>47.189</c:v>
                </c:pt>
                <c:pt idx="138">
                  <c:v>47.317999999999998</c:v>
                </c:pt>
                <c:pt idx="139">
                  <c:v>48.594999999999999</c:v>
                </c:pt>
                <c:pt idx="140">
                  <c:v>49.027000000000001</c:v>
                </c:pt>
                <c:pt idx="141">
                  <c:v>49.134999999999998</c:v>
                </c:pt>
                <c:pt idx="142">
                  <c:v>51.146000000000001</c:v>
                </c:pt>
                <c:pt idx="143">
                  <c:v>52.418999999999997</c:v>
                </c:pt>
                <c:pt idx="144">
                  <c:v>53.003999999999998</c:v>
                </c:pt>
                <c:pt idx="145">
                  <c:v>53.695</c:v>
                </c:pt>
                <c:pt idx="146">
                  <c:v>54.305</c:v>
                </c:pt>
                <c:pt idx="147">
                  <c:v>57.908999999999999</c:v>
                </c:pt>
                <c:pt idx="148">
                  <c:v>65.174000000000007</c:v>
                </c:pt>
                <c:pt idx="149">
                  <c:v>152.697</c:v>
                </c:pt>
              </c:numCache>
            </c:numRef>
          </c:val>
        </c:ser>
        <c:marker val="1"/>
        <c:axId val="168666624"/>
        <c:axId val="168668544"/>
      </c:lineChart>
      <c:catAx>
        <c:axId val="168666624"/>
        <c:scaling>
          <c:orientation val="minMax"/>
        </c:scaling>
        <c:axPos val="b"/>
        <c:tickLblPos val="nextTo"/>
        <c:crossAx val="168668544"/>
        <c:crosses val="autoZero"/>
        <c:auto val="1"/>
        <c:lblAlgn val="ctr"/>
        <c:lblOffset val="100"/>
      </c:catAx>
      <c:valAx>
        <c:axId val="168668544"/>
        <c:scaling>
          <c:orientation val="minMax"/>
        </c:scaling>
        <c:axPos val="l"/>
        <c:majorGridlines/>
        <c:numFmt formatCode="General" sourceLinked="1"/>
        <c:tickLblPos val="nextTo"/>
        <c:crossAx val="168666624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local(Q1)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56.795000000000002</c:v>
                </c:pt>
                <c:pt idx="1">
                  <c:v>25.913</c:v>
                </c:pt>
                <c:pt idx="2">
                  <c:v>25.337</c:v>
                </c:pt>
                <c:pt idx="3">
                  <c:v>18.959</c:v>
                </c:pt>
                <c:pt idx="4">
                  <c:v>31.053999999999998</c:v>
                </c:pt>
                <c:pt idx="5">
                  <c:v>41.753</c:v>
                </c:pt>
                <c:pt idx="6">
                  <c:v>34.281999999999996</c:v>
                </c:pt>
                <c:pt idx="7">
                  <c:v>34.707999999999998</c:v>
                </c:pt>
                <c:pt idx="8">
                  <c:v>35.947000000000003</c:v>
                </c:pt>
                <c:pt idx="9">
                  <c:v>42.576999999999998</c:v>
                </c:pt>
                <c:pt idx="10">
                  <c:v>37.362000000000002</c:v>
                </c:pt>
                <c:pt idx="11">
                  <c:v>0</c:v>
                </c:pt>
                <c:pt idx="12">
                  <c:v>35.661999999999999</c:v>
                </c:pt>
                <c:pt idx="13">
                  <c:v>64.599000000000004</c:v>
                </c:pt>
                <c:pt idx="14">
                  <c:v>28.561</c:v>
                </c:pt>
                <c:pt idx="15">
                  <c:v>53.375</c:v>
                </c:pt>
                <c:pt idx="16">
                  <c:v>40.128999999999998</c:v>
                </c:pt>
                <c:pt idx="17">
                  <c:v>25.361000000000001</c:v>
                </c:pt>
                <c:pt idx="18">
                  <c:v>18.981999999999999</c:v>
                </c:pt>
                <c:pt idx="19">
                  <c:v>0</c:v>
                </c:pt>
                <c:pt idx="20">
                  <c:v>41.683</c:v>
                </c:pt>
                <c:pt idx="21">
                  <c:v>36.252000000000002</c:v>
                </c:pt>
                <c:pt idx="22">
                  <c:v>41.393000000000001</c:v>
                </c:pt>
                <c:pt idx="23">
                  <c:v>0</c:v>
                </c:pt>
                <c:pt idx="24">
                  <c:v>52.24</c:v>
                </c:pt>
                <c:pt idx="25">
                  <c:v>47.551000000000002</c:v>
                </c:pt>
                <c:pt idx="26">
                  <c:v>39.503999999999998</c:v>
                </c:pt>
                <c:pt idx="27">
                  <c:v>22.516999999999999</c:v>
                </c:pt>
                <c:pt idx="28">
                  <c:v>27.972000000000001</c:v>
                </c:pt>
                <c:pt idx="29">
                  <c:v>27.724</c:v>
                </c:pt>
                <c:pt idx="30">
                  <c:v>39.985999999999997</c:v>
                </c:pt>
                <c:pt idx="31">
                  <c:v>40.889000000000003</c:v>
                </c:pt>
                <c:pt idx="32">
                  <c:v>43.805999999999997</c:v>
                </c:pt>
                <c:pt idx="33">
                  <c:v>25.512</c:v>
                </c:pt>
                <c:pt idx="34">
                  <c:v>48.487000000000002</c:v>
                </c:pt>
                <c:pt idx="35">
                  <c:v>37.985999999999997</c:v>
                </c:pt>
                <c:pt idx="36">
                  <c:v>22.271000000000001</c:v>
                </c:pt>
                <c:pt idx="37">
                  <c:v>32.46</c:v>
                </c:pt>
                <c:pt idx="38">
                  <c:v>33.784999999999997</c:v>
                </c:pt>
                <c:pt idx="39">
                  <c:v>47.356999999999999</c:v>
                </c:pt>
                <c:pt idx="40">
                  <c:v>25.567</c:v>
                </c:pt>
                <c:pt idx="41">
                  <c:v>27.428000000000001</c:v>
                </c:pt>
                <c:pt idx="42">
                  <c:v>30.492000000000001</c:v>
                </c:pt>
                <c:pt idx="43">
                  <c:v>25.591999999999999</c:v>
                </c:pt>
                <c:pt idx="44">
                  <c:v>25.742999999999999</c:v>
                </c:pt>
                <c:pt idx="45">
                  <c:v>28.273</c:v>
                </c:pt>
                <c:pt idx="46">
                  <c:v>25.937999999999999</c:v>
                </c:pt>
                <c:pt idx="47">
                  <c:v>42.073</c:v>
                </c:pt>
                <c:pt idx="48">
                  <c:v>32.828000000000003</c:v>
                </c:pt>
                <c:pt idx="49">
                  <c:v>58.573</c:v>
                </c:pt>
                <c:pt idx="50">
                  <c:v>28.074999999999999</c:v>
                </c:pt>
                <c:pt idx="51">
                  <c:v>38.195</c:v>
                </c:pt>
                <c:pt idx="52">
                  <c:v>34.914999999999999</c:v>
                </c:pt>
                <c:pt idx="53">
                  <c:v>21.709</c:v>
                </c:pt>
                <c:pt idx="54">
                  <c:v>33.956000000000003</c:v>
                </c:pt>
                <c:pt idx="55">
                  <c:v>31.027999999999999</c:v>
                </c:pt>
                <c:pt idx="56">
                  <c:v>54.415999999999997</c:v>
                </c:pt>
                <c:pt idx="57">
                  <c:v>42.741</c:v>
                </c:pt>
                <c:pt idx="58">
                  <c:v>38.814</c:v>
                </c:pt>
                <c:pt idx="59">
                  <c:v>0</c:v>
                </c:pt>
                <c:pt idx="60">
                  <c:v>26.919</c:v>
                </c:pt>
                <c:pt idx="61">
                  <c:v>38.140999999999998</c:v>
                </c:pt>
                <c:pt idx="62">
                  <c:v>24.789000000000001</c:v>
                </c:pt>
                <c:pt idx="63">
                  <c:v>0</c:v>
                </c:pt>
                <c:pt idx="64">
                  <c:v>21.83</c:v>
                </c:pt>
                <c:pt idx="65">
                  <c:v>57.906999999999996</c:v>
                </c:pt>
                <c:pt idx="66">
                  <c:v>22.02</c:v>
                </c:pt>
                <c:pt idx="67">
                  <c:v>0</c:v>
                </c:pt>
                <c:pt idx="68">
                  <c:v>51.222999999999999</c:v>
                </c:pt>
                <c:pt idx="69">
                  <c:v>51.255000000000003</c:v>
                </c:pt>
                <c:pt idx="70">
                  <c:v>31.707999999999998</c:v>
                </c:pt>
                <c:pt idx="71">
                  <c:v>27.974</c:v>
                </c:pt>
                <c:pt idx="72">
                  <c:v>28.077999999999999</c:v>
                </c:pt>
                <c:pt idx="73">
                  <c:v>19.210999999999999</c:v>
                </c:pt>
                <c:pt idx="74">
                  <c:v>46.716000000000001</c:v>
                </c:pt>
                <c:pt idx="75">
                  <c:v>28.666</c:v>
                </c:pt>
                <c:pt idx="76">
                  <c:v>0</c:v>
                </c:pt>
                <c:pt idx="77">
                  <c:v>26.541</c:v>
                </c:pt>
                <c:pt idx="78">
                  <c:v>32.991999999999997</c:v>
                </c:pt>
                <c:pt idx="79">
                  <c:v>40.604999999999997</c:v>
                </c:pt>
                <c:pt idx="80">
                  <c:v>22.225999999999999</c:v>
                </c:pt>
                <c:pt idx="81">
                  <c:v>29.437999999999999</c:v>
                </c:pt>
                <c:pt idx="82">
                  <c:v>46.191000000000003</c:v>
                </c:pt>
                <c:pt idx="83">
                  <c:v>33.173000000000002</c:v>
                </c:pt>
                <c:pt idx="84">
                  <c:v>27.507000000000001</c:v>
                </c:pt>
                <c:pt idx="85">
                  <c:v>19.216000000000001</c:v>
                </c:pt>
                <c:pt idx="86">
                  <c:v>51.113999999999997</c:v>
                </c:pt>
                <c:pt idx="87">
                  <c:v>30.396999999999998</c:v>
                </c:pt>
                <c:pt idx="88">
                  <c:v>0</c:v>
                </c:pt>
                <c:pt idx="89">
                  <c:v>38.012999999999998</c:v>
                </c:pt>
                <c:pt idx="90">
                  <c:v>28.675000000000001</c:v>
                </c:pt>
                <c:pt idx="91">
                  <c:v>13.79</c:v>
                </c:pt>
                <c:pt idx="92">
                  <c:v>46.777000000000001</c:v>
                </c:pt>
                <c:pt idx="93">
                  <c:v>22.308</c:v>
                </c:pt>
                <c:pt idx="94">
                  <c:v>25.786999999999999</c:v>
                </c:pt>
                <c:pt idx="95">
                  <c:v>28.248999999999999</c:v>
                </c:pt>
                <c:pt idx="96">
                  <c:v>29.632999999999999</c:v>
                </c:pt>
                <c:pt idx="97">
                  <c:v>42.09</c:v>
                </c:pt>
                <c:pt idx="98">
                  <c:v>26.276</c:v>
                </c:pt>
                <c:pt idx="99">
                  <c:v>0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56.795000000000002</c:v>
                </c:pt>
                <c:pt idx="1">
                  <c:v>25.913</c:v>
                </c:pt>
                <c:pt idx="2">
                  <c:v>25.337</c:v>
                </c:pt>
                <c:pt idx="3">
                  <c:v>18.959</c:v>
                </c:pt>
                <c:pt idx="4">
                  <c:v>31.053999999999998</c:v>
                </c:pt>
                <c:pt idx="5">
                  <c:v>41.753</c:v>
                </c:pt>
                <c:pt idx="6">
                  <c:v>34.281999999999996</c:v>
                </c:pt>
                <c:pt idx="7">
                  <c:v>34.707999999999998</c:v>
                </c:pt>
                <c:pt idx="8">
                  <c:v>35.947000000000003</c:v>
                </c:pt>
                <c:pt idx="9">
                  <c:v>42.576999999999998</c:v>
                </c:pt>
                <c:pt idx="10">
                  <c:v>37.362000000000002</c:v>
                </c:pt>
                <c:pt idx="11">
                  <c:v>0</c:v>
                </c:pt>
                <c:pt idx="12">
                  <c:v>35.661999999999999</c:v>
                </c:pt>
                <c:pt idx="13">
                  <c:v>64.599000000000004</c:v>
                </c:pt>
                <c:pt idx="14">
                  <c:v>28.561</c:v>
                </c:pt>
                <c:pt idx="15">
                  <c:v>53.375</c:v>
                </c:pt>
                <c:pt idx="16">
                  <c:v>40.128999999999998</c:v>
                </c:pt>
                <c:pt idx="17">
                  <c:v>25.361000000000001</c:v>
                </c:pt>
                <c:pt idx="18">
                  <c:v>18.981999999999999</c:v>
                </c:pt>
                <c:pt idx="19">
                  <c:v>0</c:v>
                </c:pt>
                <c:pt idx="20">
                  <c:v>41.683</c:v>
                </c:pt>
                <c:pt idx="21">
                  <c:v>36.252000000000002</c:v>
                </c:pt>
                <c:pt idx="22">
                  <c:v>41.393000000000001</c:v>
                </c:pt>
                <c:pt idx="23">
                  <c:v>0</c:v>
                </c:pt>
                <c:pt idx="24">
                  <c:v>52.24</c:v>
                </c:pt>
                <c:pt idx="25">
                  <c:v>47.551000000000002</c:v>
                </c:pt>
                <c:pt idx="26">
                  <c:v>39.503999999999998</c:v>
                </c:pt>
                <c:pt idx="27">
                  <c:v>22.516999999999999</c:v>
                </c:pt>
                <c:pt idx="28">
                  <c:v>27.972000000000001</c:v>
                </c:pt>
                <c:pt idx="29">
                  <c:v>27.724</c:v>
                </c:pt>
                <c:pt idx="30">
                  <c:v>39.985999999999997</c:v>
                </c:pt>
                <c:pt idx="31">
                  <c:v>40.889000000000003</c:v>
                </c:pt>
                <c:pt idx="32">
                  <c:v>43.805999999999997</c:v>
                </c:pt>
                <c:pt idx="33">
                  <c:v>25.512</c:v>
                </c:pt>
                <c:pt idx="34">
                  <c:v>48.487000000000002</c:v>
                </c:pt>
                <c:pt idx="35">
                  <c:v>37.985999999999997</c:v>
                </c:pt>
                <c:pt idx="36">
                  <c:v>22.271000000000001</c:v>
                </c:pt>
                <c:pt idx="37">
                  <c:v>32.46</c:v>
                </c:pt>
                <c:pt idx="38">
                  <c:v>33.784999999999997</c:v>
                </c:pt>
                <c:pt idx="39">
                  <c:v>47.356999999999999</c:v>
                </c:pt>
                <c:pt idx="40">
                  <c:v>25.567</c:v>
                </c:pt>
                <c:pt idx="41">
                  <c:v>27.428000000000001</c:v>
                </c:pt>
                <c:pt idx="42">
                  <c:v>30.492000000000001</c:v>
                </c:pt>
                <c:pt idx="43">
                  <c:v>25.591999999999999</c:v>
                </c:pt>
                <c:pt idx="44">
                  <c:v>25.742999999999999</c:v>
                </c:pt>
                <c:pt idx="45">
                  <c:v>28.273</c:v>
                </c:pt>
                <c:pt idx="46">
                  <c:v>25.937999999999999</c:v>
                </c:pt>
                <c:pt idx="47">
                  <c:v>42.073</c:v>
                </c:pt>
                <c:pt idx="48">
                  <c:v>32.828000000000003</c:v>
                </c:pt>
                <c:pt idx="49">
                  <c:v>58.573</c:v>
                </c:pt>
                <c:pt idx="50">
                  <c:v>28.074999999999999</c:v>
                </c:pt>
                <c:pt idx="51">
                  <c:v>38.195</c:v>
                </c:pt>
                <c:pt idx="52">
                  <c:v>34.914999999999999</c:v>
                </c:pt>
                <c:pt idx="53">
                  <c:v>21.709</c:v>
                </c:pt>
                <c:pt idx="54">
                  <c:v>33.956000000000003</c:v>
                </c:pt>
                <c:pt idx="55">
                  <c:v>31.027999999999999</c:v>
                </c:pt>
                <c:pt idx="56">
                  <c:v>54.415999999999997</c:v>
                </c:pt>
                <c:pt idx="57">
                  <c:v>42.741</c:v>
                </c:pt>
                <c:pt idx="58">
                  <c:v>38.814</c:v>
                </c:pt>
                <c:pt idx="59">
                  <c:v>0</c:v>
                </c:pt>
                <c:pt idx="60">
                  <c:v>26.919</c:v>
                </c:pt>
                <c:pt idx="61">
                  <c:v>38.140999999999998</c:v>
                </c:pt>
                <c:pt idx="62">
                  <c:v>24.789000000000001</c:v>
                </c:pt>
                <c:pt idx="63">
                  <c:v>0</c:v>
                </c:pt>
                <c:pt idx="64">
                  <c:v>21.83</c:v>
                </c:pt>
                <c:pt idx="65">
                  <c:v>57.906999999999996</c:v>
                </c:pt>
                <c:pt idx="66">
                  <c:v>22.02</c:v>
                </c:pt>
                <c:pt idx="67">
                  <c:v>0</c:v>
                </c:pt>
                <c:pt idx="68">
                  <c:v>51.222999999999999</c:v>
                </c:pt>
                <c:pt idx="69">
                  <c:v>51.255000000000003</c:v>
                </c:pt>
                <c:pt idx="70">
                  <c:v>31.707999999999998</c:v>
                </c:pt>
                <c:pt idx="71">
                  <c:v>27.974</c:v>
                </c:pt>
                <c:pt idx="72">
                  <c:v>28.077999999999999</c:v>
                </c:pt>
                <c:pt idx="73">
                  <c:v>19.210999999999999</c:v>
                </c:pt>
                <c:pt idx="74">
                  <c:v>46.716000000000001</c:v>
                </c:pt>
                <c:pt idx="75">
                  <c:v>28.666</c:v>
                </c:pt>
                <c:pt idx="76">
                  <c:v>0</c:v>
                </c:pt>
                <c:pt idx="77">
                  <c:v>26.541</c:v>
                </c:pt>
                <c:pt idx="78">
                  <c:v>32.991999999999997</c:v>
                </c:pt>
                <c:pt idx="79">
                  <c:v>40.604999999999997</c:v>
                </c:pt>
                <c:pt idx="80">
                  <c:v>22.225999999999999</c:v>
                </c:pt>
                <c:pt idx="81">
                  <c:v>29.437999999999999</c:v>
                </c:pt>
                <c:pt idx="82">
                  <c:v>46.191000000000003</c:v>
                </c:pt>
                <c:pt idx="83">
                  <c:v>33.173000000000002</c:v>
                </c:pt>
                <c:pt idx="84">
                  <c:v>27.507000000000001</c:v>
                </c:pt>
                <c:pt idx="85">
                  <c:v>19.216000000000001</c:v>
                </c:pt>
                <c:pt idx="86">
                  <c:v>51.113999999999997</c:v>
                </c:pt>
                <c:pt idx="87">
                  <c:v>30.396999999999998</c:v>
                </c:pt>
                <c:pt idx="88">
                  <c:v>0</c:v>
                </c:pt>
                <c:pt idx="89">
                  <c:v>38.012999999999998</c:v>
                </c:pt>
                <c:pt idx="90">
                  <c:v>28.675000000000001</c:v>
                </c:pt>
                <c:pt idx="91">
                  <c:v>13.79</c:v>
                </c:pt>
                <c:pt idx="92">
                  <c:v>46.777000000000001</c:v>
                </c:pt>
                <c:pt idx="93">
                  <c:v>22.308</c:v>
                </c:pt>
                <c:pt idx="94">
                  <c:v>25.786999999999999</c:v>
                </c:pt>
                <c:pt idx="95">
                  <c:v>28.248999999999999</c:v>
                </c:pt>
                <c:pt idx="96">
                  <c:v>29.632999999999999</c:v>
                </c:pt>
                <c:pt idx="97">
                  <c:v>42.09</c:v>
                </c:pt>
                <c:pt idx="98">
                  <c:v>26.276</c:v>
                </c:pt>
                <c:pt idx="99">
                  <c:v>0</c:v>
                </c:pt>
              </c:numCache>
            </c:numRef>
          </c:yVal>
          <c:smooth val="1"/>
        </c:ser>
        <c:axId val="207633024"/>
        <c:axId val="21002278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56.795000000000002</c:v>
                </c:pt>
                <c:pt idx="1">
                  <c:v>25.913</c:v>
                </c:pt>
                <c:pt idx="2">
                  <c:v>25.337</c:v>
                </c:pt>
                <c:pt idx="3">
                  <c:v>18.959</c:v>
                </c:pt>
                <c:pt idx="4">
                  <c:v>31.053999999999998</c:v>
                </c:pt>
                <c:pt idx="5">
                  <c:v>41.753</c:v>
                </c:pt>
                <c:pt idx="6">
                  <c:v>34.281999999999996</c:v>
                </c:pt>
                <c:pt idx="7">
                  <c:v>34.707999999999998</c:v>
                </c:pt>
                <c:pt idx="8">
                  <c:v>35.947000000000003</c:v>
                </c:pt>
                <c:pt idx="9">
                  <c:v>42.576999999999998</c:v>
                </c:pt>
                <c:pt idx="10">
                  <c:v>37.362000000000002</c:v>
                </c:pt>
                <c:pt idx="11">
                  <c:v>0</c:v>
                </c:pt>
                <c:pt idx="12">
                  <c:v>35.661999999999999</c:v>
                </c:pt>
                <c:pt idx="13">
                  <c:v>64.599000000000004</c:v>
                </c:pt>
                <c:pt idx="14">
                  <c:v>28.561</c:v>
                </c:pt>
                <c:pt idx="15">
                  <c:v>53.375</c:v>
                </c:pt>
                <c:pt idx="16">
                  <c:v>40.128999999999998</c:v>
                </c:pt>
                <c:pt idx="17">
                  <c:v>25.361000000000001</c:v>
                </c:pt>
                <c:pt idx="18">
                  <c:v>18.981999999999999</c:v>
                </c:pt>
                <c:pt idx="19">
                  <c:v>0</c:v>
                </c:pt>
                <c:pt idx="20">
                  <c:v>41.683</c:v>
                </c:pt>
                <c:pt idx="21">
                  <c:v>36.252000000000002</c:v>
                </c:pt>
                <c:pt idx="22">
                  <c:v>41.393000000000001</c:v>
                </c:pt>
                <c:pt idx="23">
                  <c:v>0</c:v>
                </c:pt>
                <c:pt idx="24">
                  <c:v>52.24</c:v>
                </c:pt>
                <c:pt idx="25">
                  <c:v>47.551000000000002</c:v>
                </c:pt>
                <c:pt idx="26">
                  <c:v>39.503999999999998</c:v>
                </c:pt>
                <c:pt idx="27">
                  <c:v>22.516999999999999</c:v>
                </c:pt>
                <c:pt idx="28">
                  <c:v>27.972000000000001</c:v>
                </c:pt>
                <c:pt idx="29">
                  <c:v>27.724</c:v>
                </c:pt>
                <c:pt idx="30">
                  <c:v>39.985999999999997</c:v>
                </c:pt>
                <c:pt idx="31">
                  <c:v>40.889000000000003</c:v>
                </c:pt>
                <c:pt idx="32">
                  <c:v>43.805999999999997</c:v>
                </c:pt>
                <c:pt idx="33">
                  <c:v>25.512</c:v>
                </c:pt>
                <c:pt idx="34">
                  <c:v>48.487000000000002</c:v>
                </c:pt>
                <c:pt idx="35">
                  <c:v>37.985999999999997</c:v>
                </c:pt>
                <c:pt idx="36">
                  <c:v>22.271000000000001</c:v>
                </c:pt>
                <c:pt idx="37">
                  <c:v>32.46</c:v>
                </c:pt>
                <c:pt idx="38">
                  <c:v>33.784999999999997</c:v>
                </c:pt>
                <c:pt idx="39">
                  <c:v>47.356999999999999</c:v>
                </c:pt>
                <c:pt idx="40">
                  <c:v>25.567</c:v>
                </c:pt>
                <c:pt idx="41">
                  <c:v>27.428000000000001</c:v>
                </c:pt>
                <c:pt idx="42">
                  <c:v>30.492000000000001</c:v>
                </c:pt>
                <c:pt idx="43">
                  <c:v>25.591999999999999</c:v>
                </c:pt>
                <c:pt idx="44">
                  <c:v>25.742999999999999</c:v>
                </c:pt>
                <c:pt idx="45">
                  <c:v>28.273</c:v>
                </c:pt>
                <c:pt idx="46">
                  <c:v>25.937999999999999</c:v>
                </c:pt>
                <c:pt idx="47">
                  <c:v>42.073</c:v>
                </c:pt>
                <c:pt idx="48">
                  <c:v>32.828000000000003</c:v>
                </c:pt>
                <c:pt idx="49">
                  <c:v>58.573</c:v>
                </c:pt>
                <c:pt idx="50">
                  <c:v>28.074999999999999</c:v>
                </c:pt>
                <c:pt idx="51">
                  <c:v>38.195</c:v>
                </c:pt>
                <c:pt idx="52">
                  <c:v>34.914999999999999</c:v>
                </c:pt>
                <c:pt idx="53">
                  <c:v>21.709</c:v>
                </c:pt>
                <c:pt idx="54">
                  <c:v>33.956000000000003</c:v>
                </c:pt>
                <c:pt idx="55">
                  <c:v>31.027999999999999</c:v>
                </c:pt>
                <c:pt idx="56">
                  <c:v>54.415999999999997</c:v>
                </c:pt>
                <c:pt idx="57">
                  <c:v>42.741</c:v>
                </c:pt>
                <c:pt idx="58">
                  <c:v>38.814</c:v>
                </c:pt>
                <c:pt idx="59">
                  <c:v>0</c:v>
                </c:pt>
                <c:pt idx="60">
                  <c:v>26.919</c:v>
                </c:pt>
                <c:pt idx="61">
                  <c:v>38.140999999999998</c:v>
                </c:pt>
                <c:pt idx="62">
                  <c:v>24.789000000000001</c:v>
                </c:pt>
                <c:pt idx="63">
                  <c:v>0</c:v>
                </c:pt>
                <c:pt idx="64">
                  <c:v>21.83</c:v>
                </c:pt>
                <c:pt idx="65">
                  <c:v>57.906999999999996</c:v>
                </c:pt>
                <c:pt idx="66">
                  <c:v>22.02</c:v>
                </c:pt>
                <c:pt idx="67">
                  <c:v>0</c:v>
                </c:pt>
                <c:pt idx="68">
                  <c:v>51.222999999999999</c:v>
                </c:pt>
                <c:pt idx="69">
                  <c:v>51.255000000000003</c:v>
                </c:pt>
                <c:pt idx="70">
                  <c:v>31.707999999999998</c:v>
                </c:pt>
                <c:pt idx="71">
                  <c:v>27.974</c:v>
                </c:pt>
                <c:pt idx="72">
                  <c:v>28.077999999999999</c:v>
                </c:pt>
                <c:pt idx="73">
                  <c:v>19.210999999999999</c:v>
                </c:pt>
                <c:pt idx="74">
                  <c:v>46.716000000000001</c:v>
                </c:pt>
                <c:pt idx="75">
                  <c:v>28.666</c:v>
                </c:pt>
                <c:pt idx="76">
                  <c:v>0</c:v>
                </c:pt>
                <c:pt idx="77">
                  <c:v>26.541</c:v>
                </c:pt>
                <c:pt idx="78">
                  <c:v>32.991999999999997</c:v>
                </c:pt>
                <c:pt idx="79">
                  <c:v>40.604999999999997</c:v>
                </c:pt>
                <c:pt idx="80">
                  <c:v>22.225999999999999</c:v>
                </c:pt>
                <c:pt idx="81">
                  <c:v>29.437999999999999</c:v>
                </c:pt>
                <c:pt idx="82">
                  <c:v>46.191000000000003</c:v>
                </c:pt>
                <c:pt idx="83">
                  <c:v>33.173000000000002</c:v>
                </c:pt>
                <c:pt idx="84">
                  <c:v>27.507000000000001</c:v>
                </c:pt>
                <c:pt idx="85">
                  <c:v>19.216000000000001</c:v>
                </c:pt>
                <c:pt idx="86">
                  <c:v>51.113999999999997</c:v>
                </c:pt>
                <c:pt idx="87">
                  <c:v>30.396999999999998</c:v>
                </c:pt>
                <c:pt idx="88">
                  <c:v>0</c:v>
                </c:pt>
                <c:pt idx="89">
                  <c:v>38.012999999999998</c:v>
                </c:pt>
                <c:pt idx="90">
                  <c:v>28.675000000000001</c:v>
                </c:pt>
                <c:pt idx="91">
                  <c:v>13.79</c:v>
                </c:pt>
                <c:pt idx="92">
                  <c:v>46.777000000000001</c:v>
                </c:pt>
                <c:pt idx="93">
                  <c:v>22.308</c:v>
                </c:pt>
                <c:pt idx="94">
                  <c:v>25.786999999999999</c:v>
                </c:pt>
                <c:pt idx="95">
                  <c:v>28.248999999999999</c:v>
                </c:pt>
                <c:pt idx="96">
                  <c:v>29.632999999999999</c:v>
                </c:pt>
                <c:pt idx="97">
                  <c:v>42.09</c:v>
                </c:pt>
                <c:pt idx="98">
                  <c:v>26.276</c:v>
                </c:pt>
                <c:pt idx="99">
                  <c:v>0</c:v>
                </c:pt>
              </c:numCache>
            </c:numRef>
          </c:xVal>
          <c:yVal>
            <c:numRef>
              <c:f>'Q1'!$F$2:$F$101</c:f>
              <c:numCache>
                <c:formatCode>General</c:formatCode>
                <c:ptCount val="100"/>
                <c:pt idx="0">
                  <c:v>44.393999999999998</c:v>
                </c:pt>
                <c:pt idx="1">
                  <c:v>24.620999999999999</c:v>
                </c:pt>
                <c:pt idx="2">
                  <c:v>24.925000000000001</c:v>
                </c:pt>
                <c:pt idx="3">
                  <c:v>18.759</c:v>
                </c:pt>
                <c:pt idx="4">
                  <c:v>31.010999999999999</c:v>
                </c:pt>
                <c:pt idx="5">
                  <c:v>41.929000000000002</c:v>
                </c:pt>
                <c:pt idx="6">
                  <c:v>34.643999999999998</c:v>
                </c:pt>
                <c:pt idx="7">
                  <c:v>31.318999999999999</c:v>
                </c:pt>
                <c:pt idx="8">
                  <c:v>37.585999999999999</c:v>
                </c:pt>
                <c:pt idx="9">
                  <c:v>40.033999999999999</c:v>
                </c:pt>
                <c:pt idx="10">
                  <c:v>41.865000000000002</c:v>
                </c:pt>
                <c:pt idx="11">
                  <c:v>0</c:v>
                </c:pt>
                <c:pt idx="12">
                  <c:v>35.984000000000002</c:v>
                </c:pt>
                <c:pt idx="13">
                  <c:v>56.631</c:v>
                </c:pt>
                <c:pt idx="14">
                  <c:v>30.306999999999999</c:v>
                </c:pt>
                <c:pt idx="15">
                  <c:v>45.006</c:v>
                </c:pt>
                <c:pt idx="16">
                  <c:v>38.590000000000003</c:v>
                </c:pt>
                <c:pt idx="17">
                  <c:v>24.164999999999999</c:v>
                </c:pt>
                <c:pt idx="18">
                  <c:v>16.603000000000002</c:v>
                </c:pt>
                <c:pt idx="19">
                  <c:v>0</c:v>
                </c:pt>
                <c:pt idx="20">
                  <c:v>43.356999999999999</c:v>
                </c:pt>
                <c:pt idx="21">
                  <c:v>39.780999999999999</c:v>
                </c:pt>
                <c:pt idx="22">
                  <c:v>43.601999999999997</c:v>
                </c:pt>
                <c:pt idx="23">
                  <c:v>0</c:v>
                </c:pt>
                <c:pt idx="24">
                  <c:v>51.453000000000003</c:v>
                </c:pt>
                <c:pt idx="25">
                  <c:v>46.457999999999998</c:v>
                </c:pt>
                <c:pt idx="26">
                  <c:v>41.296999999999997</c:v>
                </c:pt>
                <c:pt idx="27">
                  <c:v>21.838000000000001</c:v>
                </c:pt>
                <c:pt idx="28">
                  <c:v>29.183</c:v>
                </c:pt>
                <c:pt idx="29">
                  <c:v>28.446000000000002</c:v>
                </c:pt>
                <c:pt idx="30">
                  <c:v>37.078000000000003</c:v>
                </c:pt>
                <c:pt idx="31">
                  <c:v>41.353000000000002</c:v>
                </c:pt>
                <c:pt idx="32">
                  <c:v>41.514000000000003</c:v>
                </c:pt>
                <c:pt idx="33">
                  <c:v>24.425999999999998</c:v>
                </c:pt>
                <c:pt idx="34">
                  <c:v>44.301000000000002</c:v>
                </c:pt>
                <c:pt idx="35">
                  <c:v>41.420999999999999</c:v>
                </c:pt>
                <c:pt idx="36">
                  <c:v>21.606999999999999</c:v>
                </c:pt>
                <c:pt idx="37">
                  <c:v>35.847999999999999</c:v>
                </c:pt>
                <c:pt idx="38">
                  <c:v>34.142000000000003</c:v>
                </c:pt>
                <c:pt idx="39">
                  <c:v>49.497</c:v>
                </c:pt>
                <c:pt idx="40">
                  <c:v>24.689</c:v>
                </c:pt>
                <c:pt idx="41">
                  <c:v>25.35</c:v>
                </c:pt>
                <c:pt idx="42">
                  <c:v>32.680999999999997</c:v>
                </c:pt>
                <c:pt idx="43">
                  <c:v>25.041</c:v>
                </c:pt>
                <c:pt idx="44">
                  <c:v>26.481000000000002</c:v>
                </c:pt>
                <c:pt idx="45">
                  <c:v>28.172999999999998</c:v>
                </c:pt>
                <c:pt idx="46">
                  <c:v>25.577000000000002</c:v>
                </c:pt>
                <c:pt idx="47">
                  <c:v>46.070999999999998</c:v>
                </c:pt>
                <c:pt idx="48">
                  <c:v>32.915999999999997</c:v>
                </c:pt>
                <c:pt idx="49">
                  <c:v>54.786000000000001</c:v>
                </c:pt>
                <c:pt idx="50">
                  <c:v>26.628</c:v>
                </c:pt>
                <c:pt idx="51">
                  <c:v>42.508000000000003</c:v>
                </c:pt>
                <c:pt idx="52">
                  <c:v>40.975000000000001</c:v>
                </c:pt>
                <c:pt idx="53">
                  <c:v>20.545000000000002</c:v>
                </c:pt>
                <c:pt idx="54">
                  <c:v>35.838999999999999</c:v>
                </c:pt>
                <c:pt idx="55">
                  <c:v>29.195</c:v>
                </c:pt>
                <c:pt idx="56">
                  <c:v>48.932000000000002</c:v>
                </c:pt>
                <c:pt idx="57">
                  <c:v>40.771999999999998</c:v>
                </c:pt>
                <c:pt idx="58">
                  <c:v>41.052999999999997</c:v>
                </c:pt>
                <c:pt idx="59">
                  <c:v>0</c:v>
                </c:pt>
                <c:pt idx="60">
                  <c:v>28.055</c:v>
                </c:pt>
                <c:pt idx="61">
                  <c:v>37.823999999999998</c:v>
                </c:pt>
                <c:pt idx="62">
                  <c:v>24.161000000000001</c:v>
                </c:pt>
                <c:pt idx="63">
                  <c:v>0</c:v>
                </c:pt>
                <c:pt idx="64">
                  <c:v>18.998000000000001</c:v>
                </c:pt>
                <c:pt idx="65">
                  <c:v>54.296999999999997</c:v>
                </c:pt>
                <c:pt idx="66">
                  <c:v>20.654</c:v>
                </c:pt>
                <c:pt idx="67">
                  <c:v>0</c:v>
                </c:pt>
                <c:pt idx="68">
                  <c:v>47.195999999999998</c:v>
                </c:pt>
                <c:pt idx="69">
                  <c:v>49.08</c:v>
                </c:pt>
                <c:pt idx="70">
                  <c:v>31.294</c:v>
                </c:pt>
                <c:pt idx="71">
                  <c:v>29.1</c:v>
                </c:pt>
                <c:pt idx="72">
                  <c:v>26.931000000000001</c:v>
                </c:pt>
                <c:pt idx="73">
                  <c:v>18.917000000000002</c:v>
                </c:pt>
                <c:pt idx="74">
                  <c:v>45.274000000000001</c:v>
                </c:pt>
                <c:pt idx="75">
                  <c:v>28.434000000000001</c:v>
                </c:pt>
                <c:pt idx="76">
                  <c:v>0</c:v>
                </c:pt>
                <c:pt idx="77">
                  <c:v>26.222999999999999</c:v>
                </c:pt>
                <c:pt idx="78">
                  <c:v>36.459000000000003</c:v>
                </c:pt>
                <c:pt idx="79">
                  <c:v>39.551000000000002</c:v>
                </c:pt>
                <c:pt idx="80">
                  <c:v>20.905000000000001</c:v>
                </c:pt>
                <c:pt idx="81">
                  <c:v>27.800999999999998</c:v>
                </c:pt>
                <c:pt idx="82">
                  <c:v>42.66</c:v>
                </c:pt>
                <c:pt idx="83">
                  <c:v>31.058</c:v>
                </c:pt>
                <c:pt idx="84">
                  <c:v>28.728000000000002</c:v>
                </c:pt>
                <c:pt idx="85">
                  <c:v>18.106999999999999</c:v>
                </c:pt>
                <c:pt idx="86">
                  <c:v>46.642000000000003</c:v>
                </c:pt>
                <c:pt idx="87">
                  <c:v>29.443000000000001</c:v>
                </c:pt>
                <c:pt idx="88">
                  <c:v>0</c:v>
                </c:pt>
                <c:pt idx="89">
                  <c:v>35.829000000000001</c:v>
                </c:pt>
                <c:pt idx="90">
                  <c:v>31.734999999999999</c:v>
                </c:pt>
                <c:pt idx="91">
                  <c:v>10.596</c:v>
                </c:pt>
                <c:pt idx="92">
                  <c:v>51.703000000000003</c:v>
                </c:pt>
                <c:pt idx="93">
                  <c:v>22.186</c:v>
                </c:pt>
                <c:pt idx="94">
                  <c:v>25.484999999999999</c:v>
                </c:pt>
                <c:pt idx="95">
                  <c:v>27.076000000000001</c:v>
                </c:pt>
                <c:pt idx="96">
                  <c:v>31.198</c:v>
                </c:pt>
                <c:pt idx="97">
                  <c:v>41.914999999999999</c:v>
                </c:pt>
                <c:pt idx="98">
                  <c:v>26.123999999999999</c:v>
                </c:pt>
                <c:pt idx="99">
                  <c:v>0</c:v>
                </c:pt>
              </c:numCache>
            </c:numRef>
          </c:yVal>
        </c:ser>
        <c:axId val="207633024"/>
        <c:axId val="210022784"/>
      </c:scatterChart>
      <c:valAx>
        <c:axId val="207633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210022784"/>
        <c:crosses val="autoZero"/>
        <c:crossBetween val="midCat"/>
      </c:valAx>
      <c:valAx>
        <c:axId val="2100227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4872120151647747"/>
            </c:manualLayout>
          </c:layout>
        </c:title>
        <c:numFmt formatCode="General" sourceLinked="1"/>
        <c:tickLblPos val="nextTo"/>
        <c:crossAx val="20763302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079155730533621"/>
          <c:y val="0.18962270341207343"/>
          <c:w val="0.26976399825021874"/>
          <c:h val="8.3717191601049873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'Q6(graph)'!$I$1</c:f>
              <c:strCache>
                <c:ptCount val="1"/>
                <c:pt idx="0">
                  <c:v>Q6</c:v>
                </c:pt>
              </c:strCache>
            </c:strRef>
          </c:tx>
          <c:val>
            <c:numRef>
              <c:f>'Q6(graph)'!$I$2:$I$101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7.0289999999999999</c:v>
                </c:pt>
                <c:pt idx="10">
                  <c:v>7.3680000000000003</c:v>
                </c:pt>
                <c:pt idx="11">
                  <c:v>8.6549999999999994</c:v>
                </c:pt>
                <c:pt idx="12">
                  <c:v>10.379</c:v>
                </c:pt>
                <c:pt idx="13">
                  <c:v>10.445</c:v>
                </c:pt>
                <c:pt idx="14">
                  <c:v>10.481</c:v>
                </c:pt>
                <c:pt idx="15">
                  <c:v>10.558999999999999</c:v>
                </c:pt>
                <c:pt idx="16">
                  <c:v>10.677</c:v>
                </c:pt>
                <c:pt idx="17">
                  <c:v>12.255000000000001</c:v>
                </c:pt>
                <c:pt idx="18">
                  <c:v>12.537000000000001</c:v>
                </c:pt>
                <c:pt idx="19">
                  <c:v>12.568</c:v>
                </c:pt>
                <c:pt idx="20">
                  <c:v>12.601000000000001</c:v>
                </c:pt>
                <c:pt idx="21">
                  <c:v>14.398999999999999</c:v>
                </c:pt>
                <c:pt idx="22">
                  <c:v>14.422000000000001</c:v>
                </c:pt>
                <c:pt idx="23">
                  <c:v>14.465999999999999</c:v>
                </c:pt>
                <c:pt idx="24">
                  <c:v>14.499000000000001</c:v>
                </c:pt>
                <c:pt idx="25">
                  <c:v>14.683999999999999</c:v>
                </c:pt>
                <c:pt idx="26">
                  <c:v>14.763</c:v>
                </c:pt>
                <c:pt idx="27">
                  <c:v>14.815</c:v>
                </c:pt>
                <c:pt idx="28">
                  <c:v>14.823</c:v>
                </c:pt>
                <c:pt idx="29">
                  <c:v>14.827</c:v>
                </c:pt>
                <c:pt idx="30">
                  <c:v>14.955</c:v>
                </c:pt>
                <c:pt idx="31">
                  <c:v>15.451000000000001</c:v>
                </c:pt>
                <c:pt idx="32">
                  <c:v>15.522</c:v>
                </c:pt>
                <c:pt idx="33">
                  <c:v>15.53</c:v>
                </c:pt>
                <c:pt idx="34">
                  <c:v>15.532</c:v>
                </c:pt>
                <c:pt idx="35">
                  <c:v>15.677</c:v>
                </c:pt>
                <c:pt idx="36">
                  <c:v>16.052</c:v>
                </c:pt>
                <c:pt idx="37">
                  <c:v>16.064</c:v>
                </c:pt>
                <c:pt idx="38">
                  <c:v>16.187000000000001</c:v>
                </c:pt>
                <c:pt idx="39">
                  <c:v>16.260999999999999</c:v>
                </c:pt>
                <c:pt idx="40">
                  <c:v>16.47</c:v>
                </c:pt>
                <c:pt idx="41">
                  <c:v>16.510999999999999</c:v>
                </c:pt>
                <c:pt idx="42">
                  <c:v>16.751000000000001</c:v>
                </c:pt>
                <c:pt idx="43">
                  <c:v>16.966000000000001</c:v>
                </c:pt>
                <c:pt idx="44">
                  <c:v>17.172999999999998</c:v>
                </c:pt>
                <c:pt idx="45">
                  <c:v>17.488</c:v>
                </c:pt>
                <c:pt idx="46">
                  <c:v>17.666</c:v>
                </c:pt>
                <c:pt idx="47">
                  <c:v>17.719000000000001</c:v>
                </c:pt>
                <c:pt idx="48">
                  <c:v>17.905000000000001</c:v>
                </c:pt>
                <c:pt idx="49">
                  <c:v>17.998999999999999</c:v>
                </c:pt>
                <c:pt idx="50">
                  <c:v>17.998999999999999</c:v>
                </c:pt>
                <c:pt idx="51">
                  <c:v>18.003</c:v>
                </c:pt>
                <c:pt idx="52">
                  <c:v>18.206</c:v>
                </c:pt>
                <c:pt idx="53">
                  <c:v>18.36</c:v>
                </c:pt>
                <c:pt idx="54">
                  <c:v>18.617000000000001</c:v>
                </c:pt>
                <c:pt idx="55">
                  <c:v>18.818000000000001</c:v>
                </c:pt>
                <c:pt idx="56">
                  <c:v>18.934999999999999</c:v>
                </c:pt>
                <c:pt idx="57">
                  <c:v>19.141999999999999</c:v>
                </c:pt>
                <c:pt idx="58">
                  <c:v>19.207000000000001</c:v>
                </c:pt>
                <c:pt idx="59">
                  <c:v>19.614999999999998</c:v>
                </c:pt>
                <c:pt idx="60">
                  <c:v>19.641999999999999</c:v>
                </c:pt>
                <c:pt idx="61">
                  <c:v>19.919</c:v>
                </c:pt>
                <c:pt idx="62">
                  <c:v>19.986999999999998</c:v>
                </c:pt>
                <c:pt idx="63">
                  <c:v>20.097000000000001</c:v>
                </c:pt>
                <c:pt idx="64">
                  <c:v>20.654</c:v>
                </c:pt>
                <c:pt idx="65">
                  <c:v>20.678000000000001</c:v>
                </c:pt>
                <c:pt idx="66">
                  <c:v>20.901</c:v>
                </c:pt>
                <c:pt idx="67">
                  <c:v>21.434000000000001</c:v>
                </c:pt>
                <c:pt idx="68">
                  <c:v>21.516999999999999</c:v>
                </c:pt>
                <c:pt idx="69">
                  <c:v>22.172999999999998</c:v>
                </c:pt>
                <c:pt idx="70">
                  <c:v>22.440999999999999</c:v>
                </c:pt>
                <c:pt idx="71">
                  <c:v>23.134</c:v>
                </c:pt>
                <c:pt idx="72">
                  <c:v>23.544</c:v>
                </c:pt>
                <c:pt idx="73">
                  <c:v>23.986000000000001</c:v>
                </c:pt>
                <c:pt idx="74">
                  <c:v>24.068999999999999</c:v>
                </c:pt>
                <c:pt idx="75">
                  <c:v>24.173999999999999</c:v>
                </c:pt>
                <c:pt idx="76">
                  <c:v>25.093</c:v>
                </c:pt>
                <c:pt idx="77">
                  <c:v>25.780999999999999</c:v>
                </c:pt>
                <c:pt idx="78">
                  <c:v>25.959</c:v>
                </c:pt>
                <c:pt idx="79">
                  <c:v>26.117999999999999</c:v>
                </c:pt>
                <c:pt idx="80">
                  <c:v>26.276</c:v>
                </c:pt>
                <c:pt idx="81">
                  <c:v>26.968</c:v>
                </c:pt>
                <c:pt idx="82">
                  <c:v>27.138999999999999</c:v>
                </c:pt>
                <c:pt idx="83">
                  <c:v>27.234000000000002</c:v>
                </c:pt>
                <c:pt idx="84">
                  <c:v>27.783999999999999</c:v>
                </c:pt>
                <c:pt idx="85">
                  <c:v>27.928000000000001</c:v>
                </c:pt>
                <c:pt idx="86">
                  <c:v>28.155999999999999</c:v>
                </c:pt>
                <c:pt idx="87">
                  <c:v>28.279</c:v>
                </c:pt>
                <c:pt idx="88">
                  <c:v>28.382000000000001</c:v>
                </c:pt>
                <c:pt idx="89">
                  <c:v>29.114000000000001</c:v>
                </c:pt>
                <c:pt idx="90">
                  <c:v>29.326000000000001</c:v>
                </c:pt>
                <c:pt idx="91">
                  <c:v>29.462</c:v>
                </c:pt>
                <c:pt idx="92">
                  <c:v>30.12</c:v>
                </c:pt>
                <c:pt idx="93">
                  <c:v>30.382999999999999</c:v>
                </c:pt>
                <c:pt idx="94">
                  <c:v>31.224</c:v>
                </c:pt>
                <c:pt idx="95">
                  <c:v>32.429000000000002</c:v>
                </c:pt>
                <c:pt idx="96">
                  <c:v>34.496000000000002</c:v>
                </c:pt>
                <c:pt idx="97">
                  <c:v>34.793999999999997</c:v>
                </c:pt>
                <c:pt idx="98">
                  <c:v>37.197000000000003</c:v>
                </c:pt>
                <c:pt idx="99">
                  <c:v>47.033999999999999</c:v>
                </c:pt>
              </c:numCache>
            </c:numRef>
          </c:val>
        </c:ser>
        <c:marker val="1"/>
        <c:axId val="218192128"/>
        <c:axId val="216567808"/>
      </c:lineChart>
      <c:catAx>
        <c:axId val="218192128"/>
        <c:scaling>
          <c:orientation val="minMax"/>
        </c:scaling>
        <c:axPos val="b"/>
        <c:tickLblPos val="nextTo"/>
        <c:crossAx val="216567808"/>
        <c:crosses val="autoZero"/>
        <c:auto val="1"/>
        <c:lblAlgn val="ctr"/>
        <c:lblOffset val="100"/>
      </c:catAx>
      <c:valAx>
        <c:axId val="216567808"/>
        <c:scaling>
          <c:orientation val="minMax"/>
        </c:scaling>
        <c:axPos val="l"/>
        <c:majorGridlines/>
        <c:numFmt formatCode="General" sourceLinked="1"/>
        <c:tickLblPos val="nextTo"/>
        <c:crossAx val="21819212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local(Q6)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'Q6'!$B$2:$B$101</c:f>
              <c:numCache>
                <c:formatCode>General</c:formatCode>
                <c:ptCount val="100"/>
                <c:pt idx="0">
                  <c:v>23.544</c:v>
                </c:pt>
                <c:pt idx="1">
                  <c:v>15.53</c:v>
                </c:pt>
                <c:pt idx="2">
                  <c:v>14.398999999999999</c:v>
                </c:pt>
                <c:pt idx="3">
                  <c:v>0</c:v>
                </c:pt>
                <c:pt idx="4">
                  <c:v>17.172999999999998</c:v>
                </c:pt>
                <c:pt idx="5">
                  <c:v>29.326000000000001</c:v>
                </c:pt>
                <c:pt idx="6">
                  <c:v>18.818000000000001</c:v>
                </c:pt>
                <c:pt idx="7">
                  <c:v>18.934999999999999</c:v>
                </c:pt>
                <c:pt idx="8">
                  <c:v>20.654</c:v>
                </c:pt>
                <c:pt idx="9">
                  <c:v>19.641999999999999</c:v>
                </c:pt>
                <c:pt idx="10">
                  <c:v>24.068999999999999</c:v>
                </c:pt>
                <c:pt idx="11">
                  <c:v>18.617000000000001</c:v>
                </c:pt>
                <c:pt idx="12">
                  <c:v>19.986999999999998</c:v>
                </c:pt>
                <c:pt idx="13">
                  <c:v>47.033999999999999</c:v>
                </c:pt>
                <c:pt idx="14">
                  <c:v>0</c:v>
                </c:pt>
                <c:pt idx="15">
                  <c:v>25.780999999999999</c:v>
                </c:pt>
                <c:pt idx="16">
                  <c:v>29.114000000000001</c:v>
                </c:pt>
                <c:pt idx="17">
                  <c:v>14.499000000000001</c:v>
                </c:pt>
                <c:pt idx="18">
                  <c:v>10.481</c:v>
                </c:pt>
                <c:pt idx="19">
                  <c:v>15.522</c:v>
                </c:pt>
                <c:pt idx="20">
                  <c:v>27.928000000000001</c:v>
                </c:pt>
                <c:pt idx="21">
                  <c:v>22.172999999999998</c:v>
                </c:pt>
                <c:pt idx="22">
                  <c:v>26.276</c:v>
                </c:pt>
                <c:pt idx="23">
                  <c:v>10.558999999999999</c:v>
                </c:pt>
                <c:pt idx="24">
                  <c:v>28.382000000000001</c:v>
                </c:pt>
                <c:pt idx="25">
                  <c:v>30.12</c:v>
                </c:pt>
                <c:pt idx="26">
                  <c:v>23.134</c:v>
                </c:pt>
                <c:pt idx="27">
                  <c:v>12.568</c:v>
                </c:pt>
                <c:pt idx="28">
                  <c:v>17.666</c:v>
                </c:pt>
                <c:pt idx="29">
                  <c:v>17.905000000000001</c:v>
                </c:pt>
                <c:pt idx="30">
                  <c:v>20.097000000000001</c:v>
                </c:pt>
                <c:pt idx="31">
                  <c:v>24.173999999999999</c:v>
                </c:pt>
                <c:pt idx="32">
                  <c:v>19.614999999999998</c:v>
                </c:pt>
                <c:pt idx="33">
                  <c:v>14.465999999999999</c:v>
                </c:pt>
                <c:pt idx="34">
                  <c:v>26.968</c:v>
                </c:pt>
                <c:pt idx="35">
                  <c:v>25.959</c:v>
                </c:pt>
                <c:pt idx="36">
                  <c:v>12.537000000000001</c:v>
                </c:pt>
                <c:pt idx="37">
                  <c:v>19.919</c:v>
                </c:pt>
                <c:pt idx="38">
                  <c:v>17.998999999999999</c:v>
                </c:pt>
                <c:pt idx="39">
                  <c:v>29.462</c:v>
                </c:pt>
                <c:pt idx="40">
                  <c:v>14.823</c:v>
                </c:pt>
                <c:pt idx="41">
                  <c:v>14.955</c:v>
                </c:pt>
                <c:pt idx="42">
                  <c:v>17.488</c:v>
                </c:pt>
                <c:pt idx="43">
                  <c:v>14.827</c:v>
                </c:pt>
                <c:pt idx="44">
                  <c:v>14.815</c:v>
                </c:pt>
                <c:pt idx="45">
                  <c:v>16.751000000000001</c:v>
                </c:pt>
                <c:pt idx="46">
                  <c:v>16.510999999999999</c:v>
                </c:pt>
                <c:pt idx="47">
                  <c:v>27.138999999999999</c:v>
                </c:pt>
                <c:pt idx="48">
                  <c:v>19.141999999999999</c:v>
                </c:pt>
                <c:pt idx="49">
                  <c:v>34.793999999999997</c:v>
                </c:pt>
                <c:pt idx="50">
                  <c:v>0</c:v>
                </c:pt>
                <c:pt idx="51">
                  <c:v>27.234000000000002</c:v>
                </c:pt>
                <c:pt idx="52">
                  <c:v>23.986000000000001</c:v>
                </c:pt>
                <c:pt idx="53">
                  <c:v>12.255000000000001</c:v>
                </c:pt>
                <c:pt idx="54">
                  <c:v>21.434000000000001</c:v>
                </c:pt>
                <c:pt idx="55">
                  <c:v>17.998999999999999</c:v>
                </c:pt>
                <c:pt idx="56">
                  <c:v>30.382999999999999</c:v>
                </c:pt>
                <c:pt idx="57">
                  <c:v>28.155999999999999</c:v>
                </c:pt>
                <c:pt idx="58">
                  <c:v>20.678000000000001</c:v>
                </c:pt>
                <c:pt idx="59">
                  <c:v>10.677</c:v>
                </c:pt>
                <c:pt idx="60">
                  <c:v>15.451000000000001</c:v>
                </c:pt>
                <c:pt idx="61">
                  <c:v>22.440999999999999</c:v>
                </c:pt>
                <c:pt idx="62">
                  <c:v>14.422000000000001</c:v>
                </c:pt>
                <c:pt idx="63">
                  <c:v>7.0289999999999999</c:v>
                </c:pt>
                <c:pt idx="64">
                  <c:v>0</c:v>
                </c:pt>
                <c:pt idx="65">
                  <c:v>34.496000000000002</c:v>
                </c:pt>
                <c:pt idx="66">
                  <c:v>0</c:v>
                </c:pt>
                <c:pt idx="67">
                  <c:v>16.187000000000001</c:v>
                </c:pt>
                <c:pt idx="68">
                  <c:v>31.224</c:v>
                </c:pt>
                <c:pt idx="69">
                  <c:v>27.783999999999999</c:v>
                </c:pt>
                <c:pt idx="70">
                  <c:v>18.003</c:v>
                </c:pt>
                <c:pt idx="71">
                  <c:v>15.677</c:v>
                </c:pt>
                <c:pt idx="72">
                  <c:v>16.064</c:v>
                </c:pt>
                <c:pt idx="73">
                  <c:v>10.379</c:v>
                </c:pt>
                <c:pt idx="74">
                  <c:v>28.279</c:v>
                </c:pt>
                <c:pt idx="75">
                  <c:v>15.532</c:v>
                </c:pt>
                <c:pt idx="76">
                  <c:v>14.683999999999999</c:v>
                </c:pt>
                <c:pt idx="77">
                  <c:v>0</c:v>
                </c:pt>
                <c:pt idx="78">
                  <c:v>21.516999999999999</c:v>
                </c:pt>
                <c:pt idx="79">
                  <c:v>20.901</c:v>
                </c:pt>
                <c:pt idx="80">
                  <c:v>12.601000000000001</c:v>
                </c:pt>
                <c:pt idx="81">
                  <c:v>16.260999999999999</c:v>
                </c:pt>
                <c:pt idx="82">
                  <c:v>26.117999999999999</c:v>
                </c:pt>
                <c:pt idx="83">
                  <c:v>17.719000000000001</c:v>
                </c:pt>
                <c:pt idx="84">
                  <c:v>0</c:v>
                </c:pt>
                <c:pt idx="85">
                  <c:v>10.445</c:v>
                </c:pt>
                <c:pt idx="86">
                  <c:v>25.093</c:v>
                </c:pt>
                <c:pt idx="87">
                  <c:v>0</c:v>
                </c:pt>
                <c:pt idx="88">
                  <c:v>16.966000000000001</c:v>
                </c:pt>
                <c:pt idx="89">
                  <c:v>19.207000000000001</c:v>
                </c:pt>
                <c:pt idx="90">
                  <c:v>18.36</c:v>
                </c:pt>
                <c:pt idx="91">
                  <c:v>7.3680000000000003</c:v>
                </c:pt>
                <c:pt idx="92">
                  <c:v>37.197000000000003</c:v>
                </c:pt>
                <c:pt idx="93">
                  <c:v>0</c:v>
                </c:pt>
                <c:pt idx="94">
                  <c:v>14.763</c:v>
                </c:pt>
                <c:pt idx="95">
                  <c:v>16.052</c:v>
                </c:pt>
                <c:pt idx="96">
                  <c:v>18.206</c:v>
                </c:pt>
                <c:pt idx="97">
                  <c:v>32.429000000000002</c:v>
                </c:pt>
                <c:pt idx="98">
                  <c:v>16.47</c:v>
                </c:pt>
                <c:pt idx="99">
                  <c:v>8.6549999999999994</c:v>
                </c:pt>
              </c:numCache>
            </c:numRef>
          </c:xVal>
          <c:yVal>
            <c:numRef>
              <c:f>'Q6'!$B$2:$B$101</c:f>
              <c:numCache>
                <c:formatCode>General</c:formatCode>
                <c:ptCount val="100"/>
                <c:pt idx="0">
                  <c:v>23.544</c:v>
                </c:pt>
                <c:pt idx="1">
                  <c:v>15.53</c:v>
                </c:pt>
                <c:pt idx="2">
                  <c:v>14.398999999999999</c:v>
                </c:pt>
                <c:pt idx="3">
                  <c:v>0</c:v>
                </c:pt>
                <c:pt idx="4">
                  <c:v>17.172999999999998</c:v>
                </c:pt>
                <c:pt idx="5">
                  <c:v>29.326000000000001</c:v>
                </c:pt>
                <c:pt idx="6">
                  <c:v>18.818000000000001</c:v>
                </c:pt>
                <c:pt idx="7">
                  <c:v>18.934999999999999</c:v>
                </c:pt>
                <c:pt idx="8">
                  <c:v>20.654</c:v>
                </c:pt>
                <c:pt idx="9">
                  <c:v>19.641999999999999</c:v>
                </c:pt>
                <c:pt idx="10">
                  <c:v>24.068999999999999</c:v>
                </c:pt>
                <c:pt idx="11">
                  <c:v>18.617000000000001</c:v>
                </c:pt>
                <c:pt idx="12">
                  <c:v>19.986999999999998</c:v>
                </c:pt>
                <c:pt idx="13">
                  <c:v>47.033999999999999</c:v>
                </c:pt>
                <c:pt idx="14">
                  <c:v>0</c:v>
                </c:pt>
                <c:pt idx="15">
                  <c:v>25.780999999999999</c:v>
                </c:pt>
                <c:pt idx="16">
                  <c:v>29.114000000000001</c:v>
                </c:pt>
                <c:pt idx="17">
                  <c:v>14.499000000000001</c:v>
                </c:pt>
                <c:pt idx="18">
                  <c:v>10.481</c:v>
                </c:pt>
                <c:pt idx="19">
                  <c:v>15.522</c:v>
                </c:pt>
                <c:pt idx="20">
                  <c:v>27.928000000000001</c:v>
                </c:pt>
                <c:pt idx="21">
                  <c:v>22.172999999999998</c:v>
                </c:pt>
                <c:pt idx="22">
                  <c:v>26.276</c:v>
                </c:pt>
                <c:pt idx="23">
                  <c:v>10.558999999999999</c:v>
                </c:pt>
                <c:pt idx="24">
                  <c:v>28.382000000000001</c:v>
                </c:pt>
                <c:pt idx="25">
                  <c:v>30.12</c:v>
                </c:pt>
                <c:pt idx="26">
                  <c:v>23.134</c:v>
                </c:pt>
                <c:pt idx="27">
                  <c:v>12.568</c:v>
                </c:pt>
                <c:pt idx="28">
                  <c:v>17.666</c:v>
                </c:pt>
                <c:pt idx="29">
                  <c:v>17.905000000000001</c:v>
                </c:pt>
                <c:pt idx="30">
                  <c:v>20.097000000000001</c:v>
                </c:pt>
                <c:pt idx="31">
                  <c:v>24.173999999999999</c:v>
                </c:pt>
                <c:pt idx="32">
                  <c:v>19.614999999999998</c:v>
                </c:pt>
                <c:pt idx="33">
                  <c:v>14.465999999999999</c:v>
                </c:pt>
                <c:pt idx="34">
                  <c:v>26.968</c:v>
                </c:pt>
                <c:pt idx="35">
                  <c:v>25.959</c:v>
                </c:pt>
                <c:pt idx="36">
                  <c:v>12.537000000000001</c:v>
                </c:pt>
                <c:pt idx="37">
                  <c:v>19.919</c:v>
                </c:pt>
                <c:pt idx="38">
                  <c:v>17.998999999999999</c:v>
                </c:pt>
                <c:pt idx="39">
                  <c:v>29.462</c:v>
                </c:pt>
                <c:pt idx="40">
                  <c:v>14.823</c:v>
                </c:pt>
                <c:pt idx="41">
                  <c:v>14.955</c:v>
                </c:pt>
                <c:pt idx="42">
                  <c:v>17.488</c:v>
                </c:pt>
                <c:pt idx="43">
                  <c:v>14.827</c:v>
                </c:pt>
                <c:pt idx="44">
                  <c:v>14.815</c:v>
                </c:pt>
                <c:pt idx="45">
                  <c:v>16.751000000000001</c:v>
                </c:pt>
                <c:pt idx="46">
                  <c:v>16.510999999999999</c:v>
                </c:pt>
                <c:pt idx="47">
                  <c:v>27.138999999999999</c:v>
                </c:pt>
                <c:pt idx="48">
                  <c:v>19.141999999999999</c:v>
                </c:pt>
                <c:pt idx="49">
                  <c:v>34.793999999999997</c:v>
                </c:pt>
                <c:pt idx="50">
                  <c:v>0</c:v>
                </c:pt>
                <c:pt idx="51">
                  <c:v>27.234000000000002</c:v>
                </c:pt>
                <c:pt idx="52">
                  <c:v>23.986000000000001</c:v>
                </c:pt>
                <c:pt idx="53">
                  <c:v>12.255000000000001</c:v>
                </c:pt>
                <c:pt idx="54">
                  <c:v>21.434000000000001</c:v>
                </c:pt>
                <c:pt idx="55">
                  <c:v>17.998999999999999</c:v>
                </c:pt>
                <c:pt idx="56">
                  <c:v>30.382999999999999</c:v>
                </c:pt>
                <c:pt idx="57">
                  <c:v>28.155999999999999</c:v>
                </c:pt>
                <c:pt idx="58">
                  <c:v>20.678000000000001</c:v>
                </c:pt>
                <c:pt idx="59">
                  <c:v>10.677</c:v>
                </c:pt>
                <c:pt idx="60">
                  <c:v>15.451000000000001</c:v>
                </c:pt>
                <c:pt idx="61">
                  <c:v>22.440999999999999</c:v>
                </c:pt>
                <c:pt idx="62">
                  <c:v>14.422000000000001</c:v>
                </c:pt>
                <c:pt idx="63">
                  <c:v>7.0289999999999999</c:v>
                </c:pt>
                <c:pt idx="64">
                  <c:v>0</c:v>
                </c:pt>
                <c:pt idx="65">
                  <c:v>34.496000000000002</c:v>
                </c:pt>
                <c:pt idx="66">
                  <c:v>0</c:v>
                </c:pt>
                <c:pt idx="67">
                  <c:v>16.187000000000001</c:v>
                </c:pt>
                <c:pt idx="68">
                  <c:v>31.224</c:v>
                </c:pt>
                <c:pt idx="69">
                  <c:v>27.783999999999999</c:v>
                </c:pt>
                <c:pt idx="70">
                  <c:v>18.003</c:v>
                </c:pt>
                <c:pt idx="71">
                  <c:v>15.677</c:v>
                </c:pt>
                <c:pt idx="72">
                  <c:v>16.064</c:v>
                </c:pt>
                <c:pt idx="73">
                  <c:v>10.379</c:v>
                </c:pt>
                <c:pt idx="74">
                  <c:v>28.279</c:v>
                </c:pt>
                <c:pt idx="75">
                  <c:v>15.532</c:v>
                </c:pt>
                <c:pt idx="76">
                  <c:v>14.683999999999999</c:v>
                </c:pt>
                <c:pt idx="77">
                  <c:v>0</c:v>
                </c:pt>
                <c:pt idx="78">
                  <c:v>21.516999999999999</c:v>
                </c:pt>
                <c:pt idx="79">
                  <c:v>20.901</c:v>
                </c:pt>
                <c:pt idx="80">
                  <c:v>12.601000000000001</c:v>
                </c:pt>
                <c:pt idx="81">
                  <c:v>16.260999999999999</c:v>
                </c:pt>
                <c:pt idx="82">
                  <c:v>26.117999999999999</c:v>
                </c:pt>
                <c:pt idx="83">
                  <c:v>17.719000000000001</c:v>
                </c:pt>
                <c:pt idx="84">
                  <c:v>0</c:v>
                </c:pt>
                <c:pt idx="85">
                  <c:v>10.445</c:v>
                </c:pt>
                <c:pt idx="86">
                  <c:v>25.093</c:v>
                </c:pt>
                <c:pt idx="87">
                  <c:v>0</c:v>
                </c:pt>
                <c:pt idx="88">
                  <c:v>16.966000000000001</c:v>
                </c:pt>
                <c:pt idx="89">
                  <c:v>19.207000000000001</c:v>
                </c:pt>
                <c:pt idx="90">
                  <c:v>18.36</c:v>
                </c:pt>
                <c:pt idx="91">
                  <c:v>7.3680000000000003</c:v>
                </c:pt>
                <c:pt idx="92">
                  <c:v>37.197000000000003</c:v>
                </c:pt>
                <c:pt idx="93">
                  <c:v>0</c:v>
                </c:pt>
                <c:pt idx="94">
                  <c:v>14.763</c:v>
                </c:pt>
                <c:pt idx="95">
                  <c:v>16.052</c:v>
                </c:pt>
                <c:pt idx="96">
                  <c:v>18.206</c:v>
                </c:pt>
                <c:pt idx="97">
                  <c:v>32.429000000000002</c:v>
                </c:pt>
                <c:pt idx="98">
                  <c:v>16.47</c:v>
                </c:pt>
                <c:pt idx="99">
                  <c:v>8.6549999999999994</c:v>
                </c:pt>
              </c:numCache>
            </c:numRef>
          </c:yVal>
          <c:smooth val="1"/>
        </c:ser>
        <c:axId val="207478784"/>
        <c:axId val="20748070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'Q6'!$B$2:$B$101</c:f>
              <c:numCache>
                <c:formatCode>General</c:formatCode>
                <c:ptCount val="100"/>
                <c:pt idx="0">
                  <c:v>23.544</c:v>
                </c:pt>
                <c:pt idx="1">
                  <c:v>15.53</c:v>
                </c:pt>
                <c:pt idx="2">
                  <c:v>14.398999999999999</c:v>
                </c:pt>
                <c:pt idx="3">
                  <c:v>0</c:v>
                </c:pt>
                <c:pt idx="4">
                  <c:v>17.172999999999998</c:v>
                </c:pt>
                <c:pt idx="5">
                  <c:v>29.326000000000001</c:v>
                </c:pt>
                <c:pt idx="6">
                  <c:v>18.818000000000001</c:v>
                </c:pt>
                <c:pt idx="7">
                  <c:v>18.934999999999999</c:v>
                </c:pt>
                <c:pt idx="8">
                  <c:v>20.654</c:v>
                </c:pt>
                <c:pt idx="9">
                  <c:v>19.641999999999999</c:v>
                </c:pt>
                <c:pt idx="10">
                  <c:v>24.068999999999999</c:v>
                </c:pt>
                <c:pt idx="11">
                  <c:v>18.617000000000001</c:v>
                </c:pt>
                <c:pt idx="12">
                  <c:v>19.986999999999998</c:v>
                </c:pt>
                <c:pt idx="13">
                  <c:v>47.033999999999999</c:v>
                </c:pt>
                <c:pt idx="14">
                  <c:v>0</c:v>
                </c:pt>
                <c:pt idx="15">
                  <c:v>25.780999999999999</c:v>
                </c:pt>
                <c:pt idx="16">
                  <c:v>29.114000000000001</c:v>
                </c:pt>
                <c:pt idx="17">
                  <c:v>14.499000000000001</c:v>
                </c:pt>
                <c:pt idx="18">
                  <c:v>10.481</c:v>
                </c:pt>
                <c:pt idx="19">
                  <c:v>15.522</c:v>
                </c:pt>
                <c:pt idx="20">
                  <c:v>27.928000000000001</c:v>
                </c:pt>
                <c:pt idx="21">
                  <c:v>22.172999999999998</c:v>
                </c:pt>
                <c:pt idx="22">
                  <c:v>26.276</c:v>
                </c:pt>
                <c:pt idx="23">
                  <c:v>10.558999999999999</c:v>
                </c:pt>
                <c:pt idx="24">
                  <c:v>28.382000000000001</c:v>
                </c:pt>
                <c:pt idx="25">
                  <c:v>30.12</c:v>
                </c:pt>
                <c:pt idx="26">
                  <c:v>23.134</c:v>
                </c:pt>
                <c:pt idx="27">
                  <c:v>12.568</c:v>
                </c:pt>
                <c:pt idx="28">
                  <c:v>17.666</c:v>
                </c:pt>
                <c:pt idx="29">
                  <c:v>17.905000000000001</c:v>
                </c:pt>
                <c:pt idx="30">
                  <c:v>20.097000000000001</c:v>
                </c:pt>
                <c:pt idx="31">
                  <c:v>24.173999999999999</c:v>
                </c:pt>
                <c:pt idx="32">
                  <c:v>19.614999999999998</c:v>
                </c:pt>
                <c:pt idx="33">
                  <c:v>14.465999999999999</c:v>
                </c:pt>
                <c:pt idx="34">
                  <c:v>26.968</c:v>
                </c:pt>
                <c:pt idx="35">
                  <c:v>25.959</c:v>
                </c:pt>
                <c:pt idx="36">
                  <c:v>12.537000000000001</c:v>
                </c:pt>
                <c:pt idx="37">
                  <c:v>19.919</c:v>
                </c:pt>
                <c:pt idx="38">
                  <c:v>17.998999999999999</c:v>
                </c:pt>
                <c:pt idx="39">
                  <c:v>29.462</c:v>
                </c:pt>
                <c:pt idx="40">
                  <c:v>14.823</c:v>
                </c:pt>
                <c:pt idx="41">
                  <c:v>14.955</c:v>
                </c:pt>
                <c:pt idx="42">
                  <c:v>17.488</c:v>
                </c:pt>
                <c:pt idx="43">
                  <c:v>14.827</c:v>
                </c:pt>
                <c:pt idx="44">
                  <c:v>14.815</c:v>
                </c:pt>
                <c:pt idx="45">
                  <c:v>16.751000000000001</c:v>
                </c:pt>
                <c:pt idx="46">
                  <c:v>16.510999999999999</c:v>
                </c:pt>
                <c:pt idx="47">
                  <c:v>27.138999999999999</c:v>
                </c:pt>
                <c:pt idx="48">
                  <c:v>19.141999999999999</c:v>
                </c:pt>
                <c:pt idx="49">
                  <c:v>34.793999999999997</c:v>
                </c:pt>
                <c:pt idx="50">
                  <c:v>0</c:v>
                </c:pt>
                <c:pt idx="51">
                  <c:v>27.234000000000002</c:v>
                </c:pt>
                <c:pt idx="52">
                  <c:v>23.986000000000001</c:v>
                </c:pt>
                <c:pt idx="53">
                  <c:v>12.255000000000001</c:v>
                </c:pt>
                <c:pt idx="54">
                  <c:v>21.434000000000001</c:v>
                </c:pt>
                <c:pt idx="55">
                  <c:v>17.998999999999999</c:v>
                </c:pt>
                <c:pt idx="56">
                  <c:v>30.382999999999999</c:v>
                </c:pt>
                <c:pt idx="57">
                  <c:v>28.155999999999999</c:v>
                </c:pt>
                <c:pt idx="58">
                  <c:v>20.678000000000001</c:v>
                </c:pt>
                <c:pt idx="59">
                  <c:v>10.677</c:v>
                </c:pt>
                <c:pt idx="60">
                  <c:v>15.451000000000001</c:v>
                </c:pt>
                <c:pt idx="61">
                  <c:v>22.440999999999999</c:v>
                </c:pt>
                <c:pt idx="62">
                  <c:v>14.422000000000001</c:v>
                </c:pt>
                <c:pt idx="63">
                  <c:v>7.0289999999999999</c:v>
                </c:pt>
                <c:pt idx="64">
                  <c:v>0</c:v>
                </c:pt>
                <c:pt idx="65">
                  <c:v>34.496000000000002</c:v>
                </c:pt>
                <c:pt idx="66">
                  <c:v>0</c:v>
                </c:pt>
                <c:pt idx="67">
                  <c:v>16.187000000000001</c:v>
                </c:pt>
                <c:pt idx="68">
                  <c:v>31.224</c:v>
                </c:pt>
                <c:pt idx="69">
                  <c:v>27.783999999999999</c:v>
                </c:pt>
                <c:pt idx="70">
                  <c:v>18.003</c:v>
                </c:pt>
                <c:pt idx="71">
                  <c:v>15.677</c:v>
                </c:pt>
                <c:pt idx="72">
                  <c:v>16.064</c:v>
                </c:pt>
                <c:pt idx="73">
                  <c:v>10.379</c:v>
                </c:pt>
                <c:pt idx="74">
                  <c:v>28.279</c:v>
                </c:pt>
                <c:pt idx="75">
                  <c:v>15.532</c:v>
                </c:pt>
                <c:pt idx="76">
                  <c:v>14.683999999999999</c:v>
                </c:pt>
                <c:pt idx="77">
                  <c:v>0</c:v>
                </c:pt>
                <c:pt idx="78">
                  <c:v>21.516999999999999</c:v>
                </c:pt>
                <c:pt idx="79">
                  <c:v>20.901</c:v>
                </c:pt>
                <c:pt idx="80">
                  <c:v>12.601000000000001</c:v>
                </c:pt>
                <c:pt idx="81">
                  <c:v>16.260999999999999</c:v>
                </c:pt>
                <c:pt idx="82">
                  <c:v>26.117999999999999</c:v>
                </c:pt>
                <c:pt idx="83">
                  <c:v>17.719000000000001</c:v>
                </c:pt>
                <c:pt idx="84">
                  <c:v>0</c:v>
                </c:pt>
                <c:pt idx="85">
                  <c:v>10.445</c:v>
                </c:pt>
                <c:pt idx="86">
                  <c:v>25.093</c:v>
                </c:pt>
                <c:pt idx="87">
                  <c:v>0</c:v>
                </c:pt>
                <c:pt idx="88">
                  <c:v>16.966000000000001</c:v>
                </c:pt>
                <c:pt idx="89">
                  <c:v>19.207000000000001</c:v>
                </c:pt>
                <c:pt idx="90">
                  <c:v>18.36</c:v>
                </c:pt>
                <c:pt idx="91">
                  <c:v>7.3680000000000003</c:v>
                </c:pt>
                <c:pt idx="92">
                  <c:v>37.197000000000003</c:v>
                </c:pt>
                <c:pt idx="93">
                  <c:v>0</c:v>
                </c:pt>
                <c:pt idx="94">
                  <c:v>14.763</c:v>
                </c:pt>
                <c:pt idx="95">
                  <c:v>16.052</c:v>
                </c:pt>
                <c:pt idx="96">
                  <c:v>18.206</c:v>
                </c:pt>
                <c:pt idx="97">
                  <c:v>32.429000000000002</c:v>
                </c:pt>
                <c:pt idx="98">
                  <c:v>16.47</c:v>
                </c:pt>
                <c:pt idx="99">
                  <c:v>8.6549999999999994</c:v>
                </c:pt>
              </c:numCache>
            </c:numRef>
          </c:xVal>
          <c:yVal>
            <c:numRef>
              <c:f>'Q6'!$F$2:$F$101</c:f>
              <c:numCache>
                <c:formatCode>General</c:formatCode>
                <c:ptCount val="100"/>
                <c:pt idx="0">
                  <c:v>27.704999999999998</c:v>
                </c:pt>
                <c:pt idx="1">
                  <c:v>13.666</c:v>
                </c:pt>
                <c:pt idx="2">
                  <c:v>12.744999999999999</c:v>
                </c:pt>
                <c:pt idx="3">
                  <c:v>0</c:v>
                </c:pt>
                <c:pt idx="4">
                  <c:v>17.148</c:v>
                </c:pt>
                <c:pt idx="5">
                  <c:v>25.706</c:v>
                </c:pt>
                <c:pt idx="6">
                  <c:v>21.962</c:v>
                </c:pt>
                <c:pt idx="7">
                  <c:v>18.390999999999998</c:v>
                </c:pt>
                <c:pt idx="8">
                  <c:v>23.065999999999999</c:v>
                </c:pt>
                <c:pt idx="9">
                  <c:v>23.094000000000001</c:v>
                </c:pt>
                <c:pt idx="10">
                  <c:v>24.209</c:v>
                </c:pt>
                <c:pt idx="11">
                  <c:v>20.138000000000002</c:v>
                </c:pt>
                <c:pt idx="12">
                  <c:v>22.42</c:v>
                </c:pt>
                <c:pt idx="13">
                  <c:v>34.963999999999999</c:v>
                </c:pt>
                <c:pt idx="14">
                  <c:v>0</c:v>
                </c:pt>
                <c:pt idx="15">
                  <c:v>27.986999999999998</c:v>
                </c:pt>
                <c:pt idx="16">
                  <c:v>25.257000000000001</c:v>
                </c:pt>
                <c:pt idx="17">
                  <c:v>14.247</c:v>
                </c:pt>
                <c:pt idx="18">
                  <c:v>9.5749999999999993</c:v>
                </c:pt>
                <c:pt idx="19">
                  <c:v>13.851000000000001</c:v>
                </c:pt>
                <c:pt idx="20">
                  <c:v>27.963999999999999</c:v>
                </c:pt>
                <c:pt idx="21">
                  <c:v>24.114999999999998</c:v>
                </c:pt>
                <c:pt idx="22">
                  <c:v>26.692</c:v>
                </c:pt>
                <c:pt idx="23">
                  <c:v>9.7509999999999994</c:v>
                </c:pt>
                <c:pt idx="24">
                  <c:v>32.613</c:v>
                </c:pt>
                <c:pt idx="25">
                  <c:v>29.259</c:v>
                </c:pt>
                <c:pt idx="26">
                  <c:v>25.053000000000001</c:v>
                </c:pt>
                <c:pt idx="27">
                  <c:v>11.436</c:v>
                </c:pt>
                <c:pt idx="28">
                  <c:v>18.63</c:v>
                </c:pt>
                <c:pt idx="29">
                  <c:v>18.329999999999998</c:v>
                </c:pt>
                <c:pt idx="30">
                  <c:v>23.863</c:v>
                </c:pt>
                <c:pt idx="31">
                  <c:v>26.349</c:v>
                </c:pt>
                <c:pt idx="32">
                  <c:v>24.564</c:v>
                </c:pt>
                <c:pt idx="33">
                  <c:v>13.276</c:v>
                </c:pt>
                <c:pt idx="34">
                  <c:v>26.92</c:v>
                </c:pt>
                <c:pt idx="35">
                  <c:v>25.52</c:v>
                </c:pt>
                <c:pt idx="36">
                  <c:v>12.077</c:v>
                </c:pt>
                <c:pt idx="37">
                  <c:v>20.117000000000001</c:v>
                </c:pt>
                <c:pt idx="38">
                  <c:v>19.510999999999999</c:v>
                </c:pt>
                <c:pt idx="39">
                  <c:v>30.577000000000002</c:v>
                </c:pt>
                <c:pt idx="40">
                  <c:v>15.016</c:v>
                </c:pt>
                <c:pt idx="41">
                  <c:v>14.522</c:v>
                </c:pt>
                <c:pt idx="42">
                  <c:v>19.064</c:v>
                </c:pt>
                <c:pt idx="43">
                  <c:v>14.8</c:v>
                </c:pt>
                <c:pt idx="44">
                  <c:v>13.944000000000001</c:v>
                </c:pt>
                <c:pt idx="45">
                  <c:v>16.445</c:v>
                </c:pt>
                <c:pt idx="46">
                  <c:v>15.282</c:v>
                </c:pt>
                <c:pt idx="47">
                  <c:v>28.411999999999999</c:v>
                </c:pt>
                <c:pt idx="48">
                  <c:v>18.707999999999998</c:v>
                </c:pt>
                <c:pt idx="49">
                  <c:v>35.863</c:v>
                </c:pt>
                <c:pt idx="50">
                  <c:v>0</c:v>
                </c:pt>
                <c:pt idx="51">
                  <c:v>26.202999999999999</c:v>
                </c:pt>
                <c:pt idx="52">
                  <c:v>25.934000000000001</c:v>
                </c:pt>
                <c:pt idx="53">
                  <c:v>10.068</c:v>
                </c:pt>
                <c:pt idx="54">
                  <c:v>20.658999999999999</c:v>
                </c:pt>
                <c:pt idx="55">
                  <c:v>17.204999999999998</c:v>
                </c:pt>
                <c:pt idx="56">
                  <c:v>29.257000000000001</c:v>
                </c:pt>
                <c:pt idx="57">
                  <c:v>24.202000000000002</c:v>
                </c:pt>
                <c:pt idx="58">
                  <c:v>24.94</c:v>
                </c:pt>
                <c:pt idx="59">
                  <c:v>10.974</c:v>
                </c:pt>
                <c:pt idx="60">
                  <c:v>15.606</c:v>
                </c:pt>
                <c:pt idx="61">
                  <c:v>22.838000000000001</c:v>
                </c:pt>
                <c:pt idx="62">
                  <c:v>14.285</c:v>
                </c:pt>
                <c:pt idx="63">
                  <c:v>3.5880000000000001</c:v>
                </c:pt>
                <c:pt idx="64">
                  <c:v>0</c:v>
                </c:pt>
                <c:pt idx="65">
                  <c:v>34.628</c:v>
                </c:pt>
                <c:pt idx="66">
                  <c:v>0</c:v>
                </c:pt>
                <c:pt idx="67">
                  <c:v>17.518000000000001</c:v>
                </c:pt>
                <c:pt idx="68">
                  <c:v>28.765000000000001</c:v>
                </c:pt>
                <c:pt idx="69">
                  <c:v>31.437000000000001</c:v>
                </c:pt>
                <c:pt idx="70">
                  <c:v>19.097999999999999</c:v>
                </c:pt>
                <c:pt idx="71">
                  <c:v>16.792999999999999</c:v>
                </c:pt>
                <c:pt idx="72">
                  <c:v>14.898</c:v>
                </c:pt>
                <c:pt idx="73">
                  <c:v>9.82</c:v>
                </c:pt>
                <c:pt idx="74">
                  <c:v>28.148</c:v>
                </c:pt>
                <c:pt idx="75">
                  <c:v>16.407</c:v>
                </c:pt>
                <c:pt idx="76">
                  <c:v>13.362</c:v>
                </c:pt>
                <c:pt idx="77">
                  <c:v>0</c:v>
                </c:pt>
                <c:pt idx="78">
                  <c:v>21.606000000000002</c:v>
                </c:pt>
                <c:pt idx="79">
                  <c:v>22.899000000000001</c:v>
                </c:pt>
                <c:pt idx="80">
                  <c:v>12.509</c:v>
                </c:pt>
                <c:pt idx="81">
                  <c:v>15.382</c:v>
                </c:pt>
                <c:pt idx="82">
                  <c:v>27.03</c:v>
                </c:pt>
                <c:pt idx="83">
                  <c:v>18.225999999999999</c:v>
                </c:pt>
                <c:pt idx="84">
                  <c:v>0</c:v>
                </c:pt>
                <c:pt idx="85">
                  <c:v>8.3879999999999999</c:v>
                </c:pt>
                <c:pt idx="86">
                  <c:v>28.981999999999999</c:v>
                </c:pt>
                <c:pt idx="87">
                  <c:v>0</c:v>
                </c:pt>
                <c:pt idx="88">
                  <c:v>16.818999999999999</c:v>
                </c:pt>
                <c:pt idx="89">
                  <c:v>22.45</c:v>
                </c:pt>
                <c:pt idx="90">
                  <c:v>19.904</c:v>
                </c:pt>
                <c:pt idx="91">
                  <c:v>4.78</c:v>
                </c:pt>
                <c:pt idx="92">
                  <c:v>32.698</c:v>
                </c:pt>
                <c:pt idx="93">
                  <c:v>0</c:v>
                </c:pt>
                <c:pt idx="94">
                  <c:v>14.721</c:v>
                </c:pt>
                <c:pt idx="95">
                  <c:v>15.693</c:v>
                </c:pt>
                <c:pt idx="96">
                  <c:v>18.483000000000001</c:v>
                </c:pt>
                <c:pt idx="97">
                  <c:v>24.585000000000001</c:v>
                </c:pt>
                <c:pt idx="98">
                  <c:v>14.461</c:v>
                </c:pt>
                <c:pt idx="99">
                  <c:v>7.4889999999999999</c:v>
                </c:pt>
              </c:numCache>
            </c:numRef>
          </c:yVal>
        </c:ser>
        <c:axId val="207478784"/>
        <c:axId val="207480704"/>
      </c:scatterChart>
      <c:valAx>
        <c:axId val="207478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207480704"/>
        <c:crosses val="autoZero"/>
        <c:crossBetween val="midCat"/>
      </c:valAx>
      <c:valAx>
        <c:axId val="2074807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4872120151647758"/>
            </c:manualLayout>
          </c:layout>
        </c:title>
        <c:numFmt formatCode="General" sourceLinked="1"/>
        <c:tickLblPos val="nextTo"/>
        <c:crossAx val="20747878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07915573053361"/>
          <c:y val="0.18962270341207343"/>
          <c:w val="0.26976399825021885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local(Q12)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'Q12'!$B$2:$B$101</c:f>
              <c:numCache>
                <c:formatCode>General</c:formatCode>
                <c:ptCount val="100"/>
                <c:pt idx="0">
                  <c:v>69.165000000000006</c:v>
                </c:pt>
                <c:pt idx="1">
                  <c:v>44.015000000000001</c:v>
                </c:pt>
                <c:pt idx="2">
                  <c:v>38.756</c:v>
                </c:pt>
                <c:pt idx="3">
                  <c:v>30.872</c:v>
                </c:pt>
                <c:pt idx="4">
                  <c:v>58.414000000000001</c:v>
                </c:pt>
                <c:pt idx="5">
                  <c:v>70.573999999999998</c:v>
                </c:pt>
                <c:pt idx="6">
                  <c:v>67.778000000000006</c:v>
                </c:pt>
                <c:pt idx="7">
                  <c:v>53.058999999999997</c:v>
                </c:pt>
                <c:pt idx="8">
                  <c:v>69.08</c:v>
                </c:pt>
                <c:pt idx="9">
                  <c:v>75.951999999999998</c:v>
                </c:pt>
                <c:pt idx="10">
                  <c:v>92.31</c:v>
                </c:pt>
                <c:pt idx="11">
                  <c:v>56.104999999999997</c:v>
                </c:pt>
                <c:pt idx="12">
                  <c:v>66.263999999999996</c:v>
                </c:pt>
                <c:pt idx="13">
                  <c:v>86.683999999999997</c:v>
                </c:pt>
                <c:pt idx="14">
                  <c:v>51.426000000000002</c:v>
                </c:pt>
                <c:pt idx="15">
                  <c:v>85.891000000000005</c:v>
                </c:pt>
                <c:pt idx="16">
                  <c:v>64.757000000000005</c:v>
                </c:pt>
                <c:pt idx="17">
                  <c:v>39.073999999999998</c:v>
                </c:pt>
                <c:pt idx="18">
                  <c:v>0</c:v>
                </c:pt>
                <c:pt idx="19">
                  <c:v>46.838999999999999</c:v>
                </c:pt>
                <c:pt idx="20">
                  <c:v>72.356999999999999</c:v>
                </c:pt>
                <c:pt idx="21">
                  <c:v>73.55</c:v>
                </c:pt>
                <c:pt idx="22">
                  <c:v>77.423000000000002</c:v>
                </c:pt>
                <c:pt idx="23">
                  <c:v>31.46</c:v>
                </c:pt>
                <c:pt idx="24">
                  <c:v>95.811999999999998</c:v>
                </c:pt>
                <c:pt idx="25">
                  <c:v>81.602999999999994</c:v>
                </c:pt>
                <c:pt idx="26">
                  <c:v>101.286</c:v>
                </c:pt>
                <c:pt idx="27">
                  <c:v>36.055999999999997</c:v>
                </c:pt>
                <c:pt idx="28">
                  <c:v>50.98</c:v>
                </c:pt>
                <c:pt idx="29">
                  <c:v>50.546999999999997</c:v>
                </c:pt>
                <c:pt idx="30">
                  <c:v>77.887</c:v>
                </c:pt>
                <c:pt idx="31">
                  <c:v>74.641999999999996</c:v>
                </c:pt>
                <c:pt idx="32">
                  <c:v>74.947999999999993</c:v>
                </c:pt>
                <c:pt idx="33">
                  <c:v>40.125999999999998</c:v>
                </c:pt>
                <c:pt idx="34">
                  <c:v>75.489000000000004</c:v>
                </c:pt>
                <c:pt idx="35">
                  <c:v>77.978999999999999</c:v>
                </c:pt>
                <c:pt idx="36">
                  <c:v>34.296999999999997</c:v>
                </c:pt>
                <c:pt idx="37">
                  <c:v>67.741</c:v>
                </c:pt>
                <c:pt idx="38">
                  <c:v>62.543999999999997</c:v>
                </c:pt>
                <c:pt idx="39">
                  <c:v>83.984999999999999</c:v>
                </c:pt>
                <c:pt idx="40">
                  <c:v>40.545000000000002</c:v>
                </c:pt>
                <c:pt idx="41">
                  <c:v>46.994999999999997</c:v>
                </c:pt>
                <c:pt idx="42">
                  <c:v>53.37</c:v>
                </c:pt>
                <c:pt idx="43">
                  <c:v>40.720999999999997</c:v>
                </c:pt>
                <c:pt idx="44">
                  <c:v>40.585000000000001</c:v>
                </c:pt>
                <c:pt idx="45">
                  <c:v>51.48</c:v>
                </c:pt>
                <c:pt idx="46">
                  <c:v>0</c:v>
                </c:pt>
                <c:pt idx="47">
                  <c:v>83.42</c:v>
                </c:pt>
                <c:pt idx="48">
                  <c:v>57.78</c:v>
                </c:pt>
                <c:pt idx="49">
                  <c:v>78.36</c:v>
                </c:pt>
                <c:pt idx="50">
                  <c:v>44.656999999999996</c:v>
                </c:pt>
                <c:pt idx="51">
                  <c:v>103.41</c:v>
                </c:pt>
                <c:pt idx="52">
                  <c:v>0</c:v>
                </c:pt>
                <c:pt idx="53">
                  <c:v>0</c:v>
                </c:pt>
                <c:pt idx="54">
                  <c:v>69.058999999999997</c:v>
                </c:pt>
                <c:pt idx="55">
                  <c:v>61.054000000000002</c:v>
                </c:pt>
                <c:pt idx="56">
                  <c:v>75.525000000000006</c:v>
                </c:pt>
                <c:pt idx="57">
                  <c:v>69.683000000000007</c:v>
                </c:pt>
                <c:pt idx="58">
                  <c:v>75.409000000000006</c:v>
                </c:pt>
                <c:pt idx="59">
                  <c:v>28.795000000000002</c:v>
                </c:pt>
                <c:pt idx="60">
                  <c:v>44.478999999999999</c:v>
                </c:pt>
                <c:pt idx="61">
                  <c:v>64.959999999999994</c:v>
                </c:pt>
                <c:pt idx="62">
                  <c:v>38.609000000000002</c:v>
                </c:pt>
                <c:pt idx="63">
                  <c:v>22.12</c:v>
                </c:pt>
                <c:pt idx="64">
                  <c:v>36.366</c:v>
                </c:pt>
                <c:pt idx="65">
                  <c:v>86.775000000000006</c:v>
                </c:pt>
                <c:pt idx="66">
                  <c:v>34.658999999999999</c:v>
                </c:pt>
                <c:pt idx="67">
                  <c:v>43.033000000000001</c:v>
                </c:pt>
                <c:pt idx="68">
                  <c:v>82.718000000000004</c:v>
                </c:pt>
                <c:pt idx="69">
                  <c:v>85.113</c:v>
                </c:pt>
                <c:pt idx="70">
                  <c:v>63.963000000000001</c:v>
                </c:pt>
                <c:pt idx="71">
                  <c:v>59.527000000000001</c:v>
                </c:pt>
                <c:pt idx="72">
                  <c:v>47.978000000000002</c:v>
                </c:pt>
                <c:pt idx="73">
                  <c:v>30.693000000000001</c:v>
                </c:pt>
                <c:pt idx="74">
                  <c:v>81.751999999999995</c:v>
                </c:pt>
                <c:pt idx="75">
                  <c:v>0</c:v>
                </c:pt>
                <c:pt idx="76">
                  <c:v>40.338000000000001</c:v>
                </c:pt>
                <c:pt idx="77">
                  <c:v>46.375999999999998</c:v>
                </c:pt>
                <c:pt idx="78">
                  <c:v>82.367999999999995</c:v>
                </c:pt>
                <c:pt idx="79">
                  <c:v>66.935000000000002</c:v>
                </c:pt>
                <c:pt idx="80">
                  <c:v>0</c:v>
                </c:pt>
                <c:pt idx="81">
                  <c:v>51.698</c:v>
                </c:pt>
                <c:pt idx="82">
                  <c:v>63.249000000000002</c:v>
                </c:pt>
                <c:pt idx="83">
                  <c:v>58.856000000000002</c:v>
                </c:pt>
                <c:pt idx="84">
                  <c:v>47.662999999999997</c:v>
                </c:pt>
                <c:pt idx="85">
                  <c:v>30.41</c:v>
                </c:pt>
                <c:pt idx="86">
                  <c:v>88.992999999999995</c:v>
                </c:pt>
                <c:pt idx="87">
                  <c:v>51.697000000000003</c:v>
                </c:pt>
                <c:pt idx="88">
                  <c:v>51.768999999999998</c:v>
                </c:pt>
                <c:pt idx="89">
                  <c:v>71.296999999999997</c:v>
                </c:pt>
                <c:pt idx="90">
                  <c:v>56.213000000000001</c:v>
                </c:pt>
                <c:pt idx="91">
                  <c:v>0</c:v>
                </c:pt>
                <c:pt idx="92">
                  <c:v>96.578000000000003</c:v>
                </c:pt>
                <c:pt idx="93">
                  <c:v>35.729999999999997</c:v>
                </c:pt>
                <c:pt idx="94">
                  <c:v>0</c:v>
                </c:pt>
                <c:pt idx="95">
                  <c:v>55.585999999999999</c:v>
                </c:pt>
                <c:pt idx="96">
                  <c:v>53.576999999999998</c:v>
                </c:pt>
                <c:pt idx="97">
                  <c:v>67.289000000000001</c:v>
                </c:pt>
                <c:pt idx="98">
                  <c:v>45.195999999999998</c:v>
                </c:pt>
                <c:pt idx="99">
                  <c:v>25.565000000000001</c:v>
                </c:pt>
              </c:numCache>
            </c:numRef>
          </c:xVal>
          <c:yVal>
            <c:numRef>
              <c:f>'Q12'!$B$2:$B$101</c:f>
              <c:numCache>
                <c:formatCode>General</c:formatCode>
                <c:ptCount val="100"/>
                <c:pt idx="0">
                  <c:v>69.165000000000006</c:v>
                </c:pt>
                <c:pt idx="1">
                  <c:v>44.015000000000001</c:v>
                </c:pt>
                <c:pt idx="2">
                  <c:v>38.756</c:v>
                </c:pt>
                <c:pt idx="3">
                  <c:v>30.872</c:v>
                </c:pt>
                <c:pt idx="4">
                  <c:v>58.414000000000001</c:v>
                </c:pt>
                <c:pt idx="5">
                  <c:v>70.573999999999998</c:v>
                </c:pt>
                <c:pt idx="6">
                  <c:v>67.778000000000006</c:v>
                </c:pt>
                <c:pt idx="7">
                  <c:v>53.058999999999997</c:v>
                </c:pt>
                <c:pt idx="8">
                  <c:v>69.08</c:v>
                </c:pt>
                <c:pt idx="9">
                  <c:v>75.951999999999998</c:v>
                </c:pt>
                <c:pt idx="10">
                  <c:v>92.31</c:v>
                </c:pt>
                <c:pt idx="11">
                  <c:v>56.104999999999997</c:v>
                </c:pt>
                <c:pt idx="12">
                  <c:v>66.263999999999996</c:v>
                </c:pt>
                <c:pt idx="13">
                  <c:v>86.683999999999997</c:v>
                </c:pt>
                <c:pt idx="14">
                  <c:v>51.426000000000002</c:v>
                </c:pt>
                <c:pt idx="15">
                  <c:v>85.891000000000005</c:v>
                </c:pt>
                <c:pt idx="16">
                  <c:v>64.757000000000005</c:v>
                </c:pt>
                <c:pt idx="17">
                  <c:v>39.073999999999998</c:v>
                </c:pt>
                <c:pt idx="18">
                  <c:v>0</c:v>
                </c:pt>
                <c:pt idx="19">
                  <c:v>46.838999999999999</c:v>
                </c:pt>
                <c:pt idx="20">
                  <c:v>72.356999999999999</c:v>
                </c:pt>
                <c:pt idx="21">
                  <c:v>73.55</c:v>
                </c:pt>
                <c:pt idx="22">
                  <c:v>77.423000000000002</c:v>
                </c:pt>
                <c:pt idx="23">
                  <c:v>31.46</c:v>
                </c:pt>
                <c:pt idx="24">
                  <c:v>95.811999999999998</c:v>
                </c:pt>
                <c:pt idx="25">
                  <c:v>81.602999999999994</c:v>
                </c:pt>
                <c:pt idx="26">
                  <c:v>101.286</c:v>
                </c:pt>
                <c:pt idx="27">
                  <c:v>36.055999999999997</c:v>
                </c:pt>
                <c:pt idx="28">
                  <c:v>50.98</c:v>
                </c:pt>
                <c:pt idx="29">
                  <c:v>50.546999999999997</c:v>
                </c:pt>
                <c:pt idx="30">
                  <c:v>77.887</c:v>
                </c:pt>
                <c:pt idx="31">
                  <c:v>74.641999999999996</c:v>
                </c:pt>
                <c:pt idx="32">
                  <c:v>74.947999999999993</c:v>
                </c:pt>
                <c:pt idx="33">
                  <c:v>40.125999999999998</c:v>
                </c:pt>
                <c:pt idx="34">
                  <c:v>75.489000000000004</c:v>
                </c:pt>
                <c:pt idx="35">
                  <c:v>77.978999999999999</c:v>
                </c:pt>
                <c:pt idx="36">
                  <c:v>34.296999999999997</c:v>
                </c:pt>
                <c:pt idx="37">
                  <c:v>67.741</c:v>
                </c:pt>
                <c:pt idx="38">
                  <c:v>62.543999999999997</c:v>
                </c:pt>
                <c:pt idx="39">
                  <c:v>83.984999999999999</c:v>
                </c:pt>
                <c:pt idx="40">
                  <c:v>40.545000000000002</c:v>
                </c:pt>
                <c:pt idx="41">
                  <c:v>46.994999999999997</c:v>
                </c:pt>
                <c:pt idx="42">
                  <c:v>53.37</c:v>
                </c:pt>
                <c:pt idx="43">
                  <c:v>40.720999999999997</c:v>
                </c:pt>
                <c:pt idx="44">
                  <c:v>40.585000000000001</c:v>
                </c:pt>
                <c:pt idx="45">
                  <c:v>51.48</c:v>
                </c:pt>
                <c:pt idx="46">
                  <c:v>0</c:v>
                </c:pt>
                <c:pt idx="47">
                  <c:v>83.42</c:v>
                </c:pt>
                <c:pt idx="48">
                  <c:v>57.78</c:v>
                </c:pt>
                <c:pt idx="49">
                  <c:v>78.36</c:v>
                </c:pt>
                <c:pt idx="50">
                  <c:v>44.656999999999996</c:v>
                </c:pt>
                <c:pt idx="51">
                  <c:v>103.41</c:v>
                </c:pt>
                <c:pt idx="52">
                  <c:v>0</c:v>
                </c:pt>
                <c:pt idx="53">
                  <c:v>0</c:v>
                </c:pt>
                <c:pt idx="54">
                  <c:v>69.058999999999997</c:v>
                </c:pt>
                <c:pt idx="55">
                  <c:v>61.054000000000002</c:v>
                </c:pt>
                <c:pt idx="56">
                  <c:v>75.525000000000006</c:v>
                </c:pt>
                <c:pt idx="57">
                  <c:v>69.683000000000007</c:v>
                </c:pt>
                <c:pt idx="58">
                  <c:v>75.409000000000006</c:v>
                </c:pt>
                <c:pt idx="59">
                  <c:v>28.795000000000002</c:v>
                </c:pt>
                <c:pt idx="60">
                  <c:v>44.478999999999999</c:v>
                </c:pt>
                <c:pt idx="61">
                  <c:v>64.959999999999994</c:v>
                </c:pt>
                <c:pt idx="62">
                  <c:v>38.609000000000002</c:v>
                </c:pt>
                <c:pt idx="63">
                  <c:v>22.12</c:v>
                </c:pt>
                <c:pt idx="64">
                  <c:v>36.366</c:v>
                </c:pt>
                <c:pt idx="65">
                  <c:v>86.775000000000006</c:v>
                </c:pt>
                <c:pt idx="66">
                  <c:v>34.658999999999999</c:v>
                </c:pt>
                <c:pt idx="67">
                  <c:v>43.033000000000001</c:v>
                </c:pt>
                <c:pt idx="68">
                  <c:v>82.718000000000004</c:v>
                </c:pt>
                <c:pt idx="69">
                  <c:v>85.113</c:v>
                </c:pt>
                <c:pt idx="70">
                  <c:v>63.963000000000001</c:v>
                </c:pt>
                <c:pt idx="71">
                  <c:v>59.527000000000001</c:v>
                </c:pt>
                <c:pt idx="72">
                  <c:v>47.978000000000002</c:v>
                </c:pt>
                <c:pt idx="73">
                  <c:v>30.693000000000001</c:v>
                </c:pt>
                <c:pt idx="74">
                  <c:v>81.751999999999995</c:v>
                </c:pt>
                <c:pt idx="75">
                  <c:v>0</c:v>
                </c:pt>
                <c:pt idx="76">
                  <c:v>40.338000000000001</c:v>
                </c:pt>
                <c:pt idx="77">
                  <c:v>46.375999999999998</c:v>
                </c:pt>
                <c:pt idx="78">
                  <c:v>82.367999999999995</c:v>
                </c:pt>
                <c:pt idx="79">
                  <c:v>66.935000000000002</c:v>
                </c:pt>
                <c:pt idx="80">
                  <c:v>0</c:v>
                </c:pt>
                <c:pt idx="81">
                  <c:v>51.698</c:v>
                </c:pt>
                <c:pt idx="82">
                  <c:v>63.249000000000002</c:v>
                </c:pt>
                <c:pt idx="83">
                  <c:v>58.856000000000002</c:v>
                </c:pt>
                <c:pt idx="84">
                  <c:v>47.662999999999997</c:v>
                </c:pt>
                <c:pt idx="85">
                  <c:v>30.41</c:v>
                </c:pt>
                <c:pt idx="86">
                  <c:v>88.992999999999995</c:v>
                </c:pt>
                <c:pt idx="87">
                  <c:v>51.697000000000003</c:v>
                </c:pt>
                <c:pt idx="88">
                  <c:v>51.768999999999998</c:v>
                </c:pt>
                <c:pt idx="89">
                  <c:v>71.296999999999997</c:v>
                </c:pt>
                <c:pt idx="90">
                  <c:v>56.213000000000001</c:v>
                </c:pt>
                <c:pt idx="91">
                  <c:v>0</c:v>
                </c:pt>
                <c:pt idx="92">
                  <c:v>96.578000000000003</c:v>
                </c:pt>
                <c:pt idx="93">
                  <c:v>35.729999999999997</c:v>
                </c:pt>
                <c:pt idx="94">
                  <c:v>0</c:v>
                </c:pt>
                <c:pt idx="95">
                  <c:v>55.585999999999999</c:v>
                </c:pt>
                <c:pt idx="96">
                  <c:v>53.576999999999998</c:v>
                </c:pt>
                <c:pt idx="97">
                  <c:v>67.289000000000001</c:v>
                </c:pt>
                <c:pt idx="98">
                  <c:v>45.195999999999998</c:v>
                </c:pt>
                <c:pt idx="99">
                  <c:v>25.565000000000001</c:v>
                </c:pt>
              </c:numCache>
            </c:numRef>
          </c:yVal>
          <c:smooth val="1"/>
        </c:ser>
        <c:axId val="208982400"/>
        <c:axId val="20910118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'Q12'!$B$2:$B$101</c:f>
              <c:numCache>
                <c:formatCode>General</c:formatCode>
                <c:ptCount val="100"/>
                <c:pt idx="0">
                  <c:v>69.165000000000006</c:v>
                </c:pt>
                <c:pt idx="1">
                  <c:v>44.015000000000001</c:v>
                </c:pt>
                <c:pt idx="2">
                  <c:v>38.756</c:v>
                </c:pt>
                <c:pt idx="3">
                  <c:v>30.872</c:v>
                </c:pt>
                <c:pt idx="4">
                  <c:v>58.414000000000001</c:v>
                </c:pt>
                <c:pt idx="5">
                  <c:v>70.573999999999998</c:v>
                </c:pt>
                <c:pt idx="6">
                  <c:v>67.778000000000006</c:v>
                </c:pt>
                <c:pt idx="7">
                  <c:v>53.058999999999997</c:v>
                </c:pt>
                <c:pt idx="8">
                  <c:v>69.08</c:v>
                </c:pt>
                <c:pt idx="9">
                  <c:v>75.951999999999998</c:v>
                </c:pt>
                <c:pt idx="10">
                  <c:v>92.31</c:v>
                </c:pt>
                <c:pt idx="11">
                  <c:v>56.104999999999997</c:v>
                </c:pt>
                <c:pt idx="12">
                  <c:v>66.263999999999996</c:v>
                </c:pt>
                <c:pt idx="13">
                  <c:v>86.683999999999997</c:v>
                </c:pt>
                <c:pt idx="14">
                  <c:v>51.426000000000002</c:v>
                </c:pt>
                <c:pt idx="15">
                  <c:v>85.891000000000005</c:v>
                </c:pt>
                <c:pt idx="16">
                  <c:v>64.757000000000005</c:v>
                </c:pt>
                <c:pt idx="17">
                  <c:v>39.073999999999998</c:v>
                </c:pt>
                <c:pt idx="18">
                  <c:v>0</c:v>
                </c:pt>
                <c:pt idx="19">
                  <c:v>46.838999999999999</c:v>
                </c:pt>
                <c:pt idx="20">
                  <c:v>72.356999999999999</c:v>
                </c:pt>
                <c:pt idx="21">
                  <c:v>73.55</c:v>
                </c:pt>
                <c:pt idx="22">
                  <c:v>77.423000000000002</c:v>
                </c:pt>
                <c:pt idx="23">
                  <c:v>31.46</c:v>
                </c:pt>
                <c:pt idx="24">
                  <c:v>95.811999999999998</c:v>
                </c:pt>
                <c:pt idx="25">
                  <c:v>81.602999999999994</c:v>
                </c:pt>
                <c:pt idx="26">
                  <c:v>101.286</c:v>
                </c:pt>
                <c:pt idx="27">
                  <c:v>36.055999999999997</c:v>
                </c:pt>
                <c:pt idx="28">
                  <c:v>50.98</c:v>
                </c:pt>
                <c:pt idx="29">
                  <c:v>50.546999999999997</c:v>
                </c:pt>
                <c:pt idx="30">
                  <c:v>77.887</c:v>
                </c:pt>
                <c:pt idx="31">
                  <c:v>74.641999999999996</c:v>
                </c:pt>
                <c:pt idx="32">
                  <c:v>74.947999999999993</c:v>
                </c:pt>
                <c:pt idx="33">
                  <c:v>40.125999999999998</c:v>
                </c:pt>
                <c:pt idx="34">
                  <c:v>75.489000000000004</c:v>
                </c:pt>
                <c:pt idx="35">
                  <c:v>77.978999999999999</c:v>
                </c:pt>
                <c:pt idx="36">
                  <c:v>34.296999999999997</c:v>
                </c:pt>
                <c:pt idx="37">
                  <c:v>67.741</c:v>
                </c:pt>
                <c:pt idx="38">
                  <c:v>62.543999999999997</c:v>
                </c:pt>
                <c:pt idx="39">
                  <c:v>83.984999999999999</c:v>
                </c:pt>
                <c:pt idx="40">
                  <c:v>40.545000000000002</c:v>
                </c:pt>
                <c:pt idx="41">
                  <c:v>46.994999999999997</c:v>
                </c:pt>
                <c:pt idx="42">
                  <c:v>53.37</c:v>
                </c:pt>
                <c:pt idx="43">
                  <c:v>40.720999999999997</c:v>
                </c:pt>
                <c:pt idx="44">
                  <c:v>40.585000000000001</c:v>
                </c:pt>
                <c:pt idx="45">
                  <c:v>51.48</c:v>
                </c:pt>
                <c:pt idx="46">
                  <c:v>0</c:v>
                </c:pt>
                <c:pt idx="47">
                  <c:v>83.42</c:v>
                </c:pt>
                <c:pt idx="48">
                  <c:v>57.78</c:v>
                </c:pt>
                <c:pt idx="49">
                  <c:v>78.36</c:v>
                </c:pt>
                <c:pt idx="50">
                  <c:v>44.656999999999996</c:v>
                </c:pt>
                <c:pt idx="51">
                  <c:v>103.41</c:v>
                </c:pt>
                <c:pt idx="52">
                  <c:v>0</c:v>
                </c:pt>
                <c:pt idx="53">
                  <c:v>0</c:v>
                </c:pt>
                <c:pt idx="54">
                  <c:v>69.058999999999997</c:v>
                </c:pt>
                <c:pt idx="55">
                  <c:v>61.054000000000002</c:v>
                </c:pt>
                <c:pt idx="56">
                  <c:v>75.525000000000006</c:v>
                </c:pt>
                <c:pt idx="57">
                  <c:v>69.683000000000007</c:v>
                </c:pt>
                <c:pt idx="58">
                  <c:v>75.409000000000006</c:v>
                </c:pt>
                <c:pt idx="59">
                  <c:v>28.795000000000002</c:v>
                </c:pt>
                <c:pt idx="60">
                  <c:v>44.478999999999999</c:v>
                </c:pt>
                <c:pt idx="61">
                  <c:v>64.959999999999994</c:v>
                </c:pt>
                <c:pt idx="62">
                  <c:v>38.609000000000002</c:v>
                </c:pt>
                <c:pt idx="63">
                  <c:v>22.12</c:v>
                </c:pt>
                <c:pt idx="64">
                  <c:v>36.366</c:v>
                </c:pt>
                <c:pt idx="65">
                  <c:v>86.775000000000006</c:v>
                </c:pt>
                <c:pt idx="66">
                  <c:v>34.658999999999999</c:v>
                </c:pt>
                <c:pt idx="67">
                  <c:v>43.033000000000001</c:v>
                </c:pt>
                <c:pt idx="68">
                  <c:v>82.718000000000004</c:v>
                </c:pt>
                <c:pt idx="69">
                  <c:v>85.113</c:v>
                </c:pt>
                <c:pt idx="70">
                  <c:v>63.963000000000001</c:v>
                </c:pt>
                <c:pt idx="71">
                  <c:v>59.527000000000001</c:v>
                </c:pt>
                <c:pt idx="72">
                  <c:v>47.978000000000002</c:v>
                </c:pt>
                <c:pt idx="73">
                  <c:v>30.693000000000001</c:v>
                </c:pt>
                <c:pt idx="74">
                  <c:v>81.751999999999995</c:v>
                </c:pt>
                <c:pt idx="75">
                  <c:v>0</c:v>
                </c:pt>
                <c:pt idx="76">
                  <c:v>40.338000000000001</c:v>
                </c:pt>
                <c:pt idx="77">
                  <c:v>46.375999999999998</c:v>
                </c:pt>
                <c:pt idx="78">
                  <c:v>82.367999999999995</c:v>
                </c:pt>
                <c:pt idx="79">
                  <c:v>66.935000000000002</c:v>
                </c:pt>
                <c:pt idx="80">
                  <c:v>0</c:v>
                </c:pt>
                <c:pt idx="81">
                  <c:v>51.698</c:v>
                </c:pt>
                <c:pt idx="82">
                  <c:v>63.249000000000002</c:v>
                </c:pt>
                <c:pt idx="83">
                  <c:v>58.856000000000002</c:v>
                </c:pt>
                <c:pt idx="84">
                  <c:v>47.662999999999997</c:v>
                </c:pt>
                <c:pt idx="85">
                  <c:v>30.41</c:v>
                </c:pt>
                <c:pt idx="86">
                  <c:v>88.992999999999995</c:v>
                </c:pt>
                <c:pt idx="87">
                  <c:v>51.697000000000003</c:v>
                </c:pt>
                <c:pt idx="88">
                  <c:v>51.768999999999998</c:v>
                </c:pt>
                <c:pt idx="89">
                  <c:v>71.296999999999997</c:v>
                </c:pt>
                <c:pt idx="90">
                  <c:v>56.213000000000001</c:v>
                </c:pt>
                <c:pt idx="91">
                  <c:v>0</c:v>
                </c:pt>
                <c:pt idx="92">
                  <c:v>96.578000000000003</c:v>
                </c:pt>
                <c:pt idx="93">
                  <c:v>35.729999999999997</c:v>
                </c:pt>
                <c:pt idx="94">
                  <c:v>0</c:v>
                </c:pt>
                <c:pt idx="95">
                  <c:v>55.585999999999999</c:v>
                </c:pt>
                <c:pt idx="96">
                  <c:v>53.576999999999998</c:v>
                </c:pt>
                <c:pt idx="97">
                  <c:v>67.289000000000001</c:v>
                </c:pt>
                <c:pt idx="98">
                  <c:v>45.195999999999998</c:v>
                </c:pt>
                <c:pt idx="99">
                  <c:v>25.565000000000001</c:v>
                </c:pt>
              </c:numCache>
            </c:numRef>
          </c:xVal>
          <c:yVal>
            <c:numRef>
              <c:f>'Q12'!$F$2:$F$101</c:f>
              <c:numCache>
                <c:formatCode>General</c:formatCode>
                <c:ptCount val="100"/>
                <c:pt idx="0">
                  <c:v>73.352000000000004</c:v>
                </c:pt>
                <c:pt idx="1">
                  <c:v>44.847999999999999</c:v>
                </c:pt>
                <c:pt idx="2">
                  <c:v>39.476999999999997</c:v>
                </c:pt>
                <c:pt idx="3">
                  <c:v>31.933</c:v>
                </c:pt>
                <c:pt idx="4">
                  <c:v>56.777999999999999</c:v>
                </c:pt>
                <c:pt idx="5">
                  <c:v>71.399000000000001</c:v>
                </c:pt>
                <c:pt idx="6">
                  <c:v>58.795999999999999</c:v>
                </c:pt>
                <c:pt idx="7">
                  <c:v>55.927999999999997</c:v>
                </c:pt>
                <c:pt idx="8">
                  <c:v>64.734999999999999</c:v>
                </c:pt>
                <c:pt idx="9">
                  <c:v>71.641000000000005</c:v>
                </c:pt>
                <c:pt idx="10">
                  <c:v>69.326999999999998</c:v>
                </c:pt>
                <c:pt idx="11">
                  <c:v>53.917999999999999</c:v>
                </c:pt>
                <c:pt idx="12">
                  <c:v>59.875</c:v>
                </c:pt>
                <c:pt idx="13">
                  <c:v>100.32299999999999</c:v>
                </c:pt>
                <c:pt idx="14">
                  <c:v>51.037999999999997</c:v>
                </c:pt>
                <c:pt idx="15">
                  <c:v>79.734999999999999</c:v>
                </c:pt>
                <c:pt idx="16">
                  <c:v>71.484999999999999</c:v>
                </c:pt>
                <c:pt idx="17">
                  <c:v>40.043999999999997</c:v>
                </c:pt>
                <c:pt idx="18">
                  <c:v>0</c:v>
                </c:pt>
                <c:pt idx="19">
                  <c:v>45.88</c:v>
                </c:pt>
                <c:pt idx="20">
                  <c:v>75.644999999999996</c:v>
                </c:pt>
                <c:pt idx="21">
                  <c:v>66.587000000000003</c:v>
                </c:pt>
                <c:pt idx="22">
                  <c:v>76.509</c:v>
                </c:pt>
                <c:pt idx="23">
                  <c:v>30.1</c:v>
                </c:pt>
                <c:pt idx="24">
                  <c:v>90.24</c:v>
                </c:pt>
                <c:pt idx="25">
                  <c:v>81.45</c:v>
                </c:pt>
                <c:pt idx="26">
                  <c:v>69.341999999999999</c:v>
                </c:pt>
                <c:pt idx="27">
                  <c:v>35.973999999999997</c:v>
                </c:pt>
                <c:pt idx="28">
                  <c:v>50.445999999999998</c:v>
                </c:pt>
                <c:pt idx="29">
                  <c:v>50.237000000000002</c:v>
                </c:pt>
                <c:pt idx="30">
                  <c:v>65.61</c:v>
                </c:pt>
                <c:pt idx="31">
                  <c:v>70.400999999999996</c:v>
                </c:pt>
                <c:pt idx="32">
                  <c:v>72.14</c:v>
                </c:pt>
                <c:pt idx="33">
                  <c:v>39.311999999999998</c:v>
                </c:pt>
                <c:pt idx="34">
                  <c:v>75.915000000000006</c:v>
                </c:pt>
                <c:pt idx="35">
                  <c:v>69.593000000000004</c:v>
                </c:pt>
                <c:pt idx="36">
                  <c:v>35.908999999999999</c:v>
                </c:pt>
                <c:pt idx="37">
                  <c:v>59.649000000000001</c:v>
                </c:pt>
                <c:pt idx="38">
                  <c:v>59.594000000000001</c:v>
                </c:pt>
                <c:pt idx="39">
                  <c:v>85.813999999999993</c:v>
                </c:pt>
                <c:pt idx="40">
                  <c:v>39.997999999999998</c:v>
                </c:pt>
                <c:pt idx="41">
                  <c:v>44.978000000000002</c:v>
                </c:pt>
                <c:pt idx="42">
                  <c:v>55.78</c:v>
                </c:pt>
                <c:pt idx="43">
                  <c:v>41.27</c:v>
                </c:pt>
                <c:pt idx="44">
                  <c:v>41.063000000000002</c:v>
                </c:pt>
                <c:pt idx="45">
                  <c:v>51.713000000000001</c:v>
                </c:pt>
                <c:pt idx="46">
                  <c:v>0</c:v>
                </c:pt>
                <c:pt idx="47">
                  <c:v>81.397000000000006</c:v>
                </c:pt>
                <c:pt idx="48">
                  <c:v>56.304000000000002</c:v>
                </c:pt>
                <c:pt idx="49">
                  <c:v>95.843000000000004</c:v>
                </c:pt>
                <c:pt idx="50">
                  <c:v>44.982999999999997</c:v>
                </c:pt>
                <c:pt idx="51">
                  <c:v>69.459999999999994</c:v>
                </c:pt>
                <c:pt idx="52">
                  <c:v>0</c:v>
                </c:pt>
                <c:pt idx="53">
                  <c:v>0</c:v>
                </c:pt>
                <c:pt idx="54">
                  <c:v>61.561999999999998</c:v>
                </c:pt>
                <c:pt idx="55">
                  <c:v>54.718000000000004</c:v>
                </c:pt>
                <c:pt idx="56">
                  <c:v>86.341999999999999</c:v>
                </c:pt>
                <c:pt idx="57">
                  <c:v>69.772000000000006</c:v>
                </c:pt>
                <c:pt idx="58">
                  <c:v>69.233999999999995</c:v>
                </c:pt>
                <c:pt idx="59">
                  <c:v>29.510999999999999</c:v>
                </c:pt>
                <c:pt idx="60">
                  <c:v>44.457000000000001</c:v>
                </c:pt>
                <c:pt idx="61">
                  <c:v>64.343000000000004</c:v>
                </c:pt>
                <c:pt idx="62">
                  <c:v>40.155999999999999</c:v>
                </c:pt>
                <c:pt idx="63">
                  <c:v>16.427</c:v>
                </c:pt>
                <c:pt idx="64">
                  <c:v>36.343000000000004</c:v>
                </c:pt>
                <c:pt idx="65">
                  <c:v>90.930999999999997</c:v>
                </c:pt>
                <c:pt idx="66">
                  <c:v>36.567</c:v>
                </c:pt>
                <c:pt idx="67">
                  <c:v>44.875999999999998</c:v>
                </c:pt>
                <c:pt idx="68">
                  <c:v>81.745000000000005</c:v>
                </c:pt>
                <c:pt idx="69">
                  <c:v>84.891999999999996</c:v>
                </c:pt>
                <c:pt idx="70">
                  <c:v>56.73</c:v>
                </c:pt>
                <c:pt idx="71">
                  <c:v>49.973999999999997</c:v>
                </c:pt>
                <c:pt idx="72">
                  <c:v>44.078000000000003</c:v>
                </c:pt>
                <c:pt idx="73">
                  <c:v>29.486000000000001</c:v>
                </c:pt>
                <c:pt idx="74">
                  <c:v>80.367999999999995</c:v>
                </c:pt>
                <c:pt idx="75">
                  <c:v>0</c:v>
                </c:pt>
                <c:pt idx="76">
                  <c:v>40.835000000000001</c:v>
                </c:pt>
                <c:pt idx="77">
                  <c:v>45.774000000000001</c:v>
                </c:pt>
                <c:pt idx="78">
                  <c:v>65.010999999999996</c:v>
                </c:pt>
                <c:pt idx="79">
                  <c:v>65.325000000000003</c:v>
                </c:pt>
                <c:pt idx="80">
                  <c:v>0</c:v>
                </c:pt>
                <c:pt idx="81">
                  <c:v>50.387</c:v>
                </c:pt>
                <c:pt idx="82">
                  <c:v>75.837999999999994</c:v>
                </c:pt>
                <c:pt idx="83">
                  <c:v>56.115000000000002</c:v>
                </c:pt>
                <c:pt idx="84">
                  <c:v>44.603999999999999</c:v>
                </c:pt>
                <c:pt idx="85">
                  <c:v>29.907</c:v>
                </c:pt>
                <c:pt idx="86">
                  <c:v>78.861999999999995</c:v>
                </c:pt>
                <c:pt idx="87">
                  <c:v>51.923999999999999</c:v>
                </c:pt>
                <c:pt idx="88">
                  <c:v>49.655000000000001</c:v>
                </c:pt>
                <c:pt idx="89">
                  <c:v>64.668999999999997</c:v>
                </c:pt>
                <c:pt idx="90">
                  <c:v>55.872999999999998</c:v>
                </c:pt>
                <c:pt idx="91">
                  <c:v>0</c:v>
                </c:pt>
                <c:pt idx="92">
                  <c:v>90.006</c:v>
                </c:pt>
                <c:pt idx="93">
                  <c:v>35.374000000000002</c:v>
                </c:pt>
                <c:pt idx="94">
                  <c:v>0</c:v>
                </c:pt>
                <c:pt idx="95">
                  <c:v>44.329000000000001</c:v>
                </c:pt>
                <c:pt idx="96">
                  <c:v>51.4</c:v>
                </c:pt>
                <c:pt idx="97">
                  <c:v>70.516999999999996</c:v>
                </c:pt>
                <c:pt idx="98">
                  <c:v>44.206000000000003</c:v>
                </c:pt>
                <c:pt idx="99">
                  <c:v>24.67</c:v>
                </c:pt>
              </c:numCache>
            </c:numRef>
          </c:yVal>
        </c:ser>
        <c:axId val="208982400"/>
        <c:axId val="209101184"/>
      </c:scatterChart>
      <c:valAx>
        <c:axId val="208982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209101184"/>
        <c:crosses val="autoZero"/>
        <c:crossBetween val="midCat"/>
      </c:valAx>
      <c:valAx>
        <c:axId val="2091011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4872120151647769"/>
            </c:manualLayout>
          </c:layout>
        </c:title>
        <c:numFmt formatCode="General" sourceLinked="1"/>
        <c:tickLblPos val="nextTo"/>
        <c:crossAx val="20898240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079155730533599"/>
          <c:y val="0.18962270341207343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local(Q21)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'Q21'!$B$2:$B$101</c:f>
              <c:numCache>
                <c:formatCode>General</c:formatCode>
                <c:ptCount val="100"/>
                <c:pt idx="0">
                  <c:v>124.22499999999999</c:v>
                </c:pt>
                <c:pt idx="1">
                  <c:v>77.286000000000001</c:v>
                </c:pt>
                <c:pt idx="2">
                  <c:v>63.280999999999999</c:v>
                </c:pt>
                <c:pt idx="3">
                  <c:v>0</c:v>
                </c:pt>
                <c:pt idx="4">
                  <c:v>104.996</c:v>
                </c:pt>
                <c:pt idx="5">
                  <c:v>105.19799999999999</c:v>
                </c:pt>
                <c:pt idx="6">
                  <c:v>107.736</c:v>
                </c:pt>
                <c:pt idx="7">
                  <c:v>0</c:v>
                </c:pt>
                <c:pt idx="8">
                  <c:v>124.32899999999999</c:v>
                </c:pt>
                <c:pt idx="9">
                  <c:v>122.221</c:v>
                </c:pt>
                <c:pt idx="10">
                  <c:v>125.253</c:v>
                </c:pt>
                <c:pt idx="11">
                  <c:v>93.450999999999993</c:v>
                </c:pt>
                <c:pt idx="12">
                  <c:v>104.065</c:v>
                </c:pt>
                <c:pt idx="13">
                  <c:v>136.81100000000001</c:v>
                </c:pt>
                <c:pt idx="14">
                  <c:v>82.192999999999998</c:v>
                </c:pt>
                <c:pt idx="15">
                  <c:v>122.333</c:v>
                </c:pt>
                <c:pt idx="16">
                  <c:v>104.238</c:v>
                </c:pt>
                <c:pt idx="17">
                  <c:v>62.773000000000003</c:v>
                </c:pt>
                <c:pt idx="18">
                  <c:v>0</c:v>
                </c:pt>
                <c:pt idx="19">
                  <c:v>69.62</c:v>
                </c:pt>
                <c:pt idx="20">
                  <c:v>133.071</c:v>
                </c:pt>
                <c:pt idx="21">
                  <c:v>114.73099999999999</c:v>
                </c:pt>
                <c:pt idx="22">
                  <c:v>128.77600000000001</c:v>
                </c:pt>
                <c:pt idx="23">
                  <c:v>52.344000000000001</c:v>
                </c:pt>
                <c:pt idx="24">
                  <c:v>161.07300000000001</c:v>
                </c:pt>
                <c:pt idx="25">
                  <c:v>119.47799999999999</c:v>
                </c:pt>
                <c:pt idx="26">
                  <c:v>125.648</c:v>
                </c:pt>
                <c:pt idx="27">
                  <c:v>56.841000000000001</c:v>
                </c:pt>
                <c:pt idx="28">
                  <c:v>87.24</c:v>
                </c:pt>
                <c:pt idx="29">
                  <c:v>0</c:v>
                </c:pt>
                <c:pt idx="30">
                  <c:v>118.437</c:v>
                </c:pt>
                <c:pt idx="31">
                  <c:v>121.75700000000001</c:v>
                </c:pt>
                <c:pt idx="32">
                  <c:v>110.6</c:v>
                </c:pt>
                <c:pt idx="33">
                  <c:v>64.468000000000004</c:v>
                </c:pt>
                <c:pt idx="34">
                  <c:v>103.883</c:v>
                </c:pt>
                <c:pt idx="35">
                  <c:v>107.127</c:v>
                </c:pt>
                <c:pt idx="36">
                  <c:v>56.572000000000003</c:v>
                </c:pt>
                <c:pt idx="37">
                  <c:v>106.45099999999999</c:v>
                </c:pt>
                <c:pt idx="38">
                  <c:v>109.104</c:v>
                </c:pt>
                <c:pt idx="39">
                  <c:v>154.69499999999999</c:v>
                </c:pt>
                <c:pt idx="40">
                  <c:v>63.685000000000002</c:v>
                </c:pt>
                <c:pt idx="41">
                  <c:v>76.915000000000006</c:v>
                </c:pt>
                <c:pt idx="42">
                  <c:v>114.953</c:v>
                </c:pt>
                <c:pt idx="43">
                  <c:v>67.855999999999995</c:v>
                </c:pt>
                <c:pt idx="44">
                  <c:v>0</c:v>
                </c:pt>
                <c:pt idx="45">
                  <c:v>83.350999999999999</c:v>
                </c:pt>
                <c:pt idx="46">
                  <c:v>67.72</c:v>
                </c:pt>
                <c:pt idx="47">
                  <c:v>166.398</c:v>
                </c:pt>
                <c:pt idx="48">
                  <c:v>89.117999999999995</c:v>
                </c:pt>
                <c:pt idx="49">
                  <c:v>182.31100000000001</c:v>
                </c:pt>
                <c:pt idx="50">
                  <c:v>78.069000000000003</c:v>
                </c:pt>
                <c:pt idx="51">
                  <c:v>105.08199999999999</c:v>
                </c:pt>
                <c:pt idx="52">
                  <c:v>142.011</c:v>
                </c:pt>
                <c:pt idx="53">
                  <c:v>55.88</c:v>
                </c:pt>
                <c:pt idx="54">
                  <c:v>91.263999999999996</c:v>
                </c:pt>
                <c:pt idx="55">
                  <c:v>85.855000000000004</c:v>
                </c:pt>
                <c:pt idx="56">
                  <c:v>138.893</c:v>
                </c:pt>
                <c:pt idx="57">
                  <c:v>107.399</c:v>
                </c:pt>
                <c:pt idx="58">
                  <c:v>164.06299999999999</c:v>
                </c:pt>
                <c:pt idx="59">
                  <c:v>0</c:v>
                </c:pt>
                <c:pt idx="60">
                  <c:v>78.183999999999997</c:v>
                </c:pt>
                <c:pt idx="61">
                  <c:v>107.39100000000001</c:v>
                </c:pt>
                <c:pt idx="62">
                  <c:v>62.718000000000004</c:v>
                </c:pt>
                <c:pt idx="63">
                  <c:v>37.537999999999997</c:v>
                </c:pt>
                <c:pt idx="64">
                  <c:v>57.298000000000002</c:v>
                </c:pt>
                <c:pt idx="65">
                  <c:v>135.62899999999999</c:v>
                </c:pt>
                <c:pt idx="66">
                  <c:v>56.801000000000002</c:v>
                </c:pt>
                <c:pt idx="67">
                  <c:v>74.206999999999994</c:v>
                </c:pt>
                <c:pt idx="68">
                  <c:v>116.294</c:v>
                </c:pt>
                <c:pt idx="69">
                  <c:v>148.911</c:v>
                </c:pt>
                <c:pt idx="70">
                  <c:v>89.26</c:v>
                </c:pt>
                <c:pt idx="71">
                  <c:v>83.608000000000004</c:v>
                </c:pt>
                <c:pt idx="72">
                  <c:v>72.007000000000005</c:v>
                </c:pt>
                <c:pt idx="73">
                  <c:v>51.42</c:v>
                </c:pt>
                <c:pt idx="74">
                  <c:v>116.977</c:v>
                </c:pt>
                <c:pt idx="75">
                  <c:v>74.835999999999999</c:v>
                </c:pt>
                <c:pt idx="76">
                  <c:v>64.953000000000003</c:v>
                </c:pt>
                <c:pt idx="77">
                  <c:v>76.959999999999994</c:v>
                </c:pt>
                <c:pt idx="78">
                  <c:v>157.28200000000001</c:v>
                </c:pt>
                <c:pt idx="79">
                  <c:v>105.13500000000001</c:v>
                </c:pt>
                <c:pt idx="80">
                  <c:v>56.999000000000002</c:v>
                </c:pt>
                <c:pt idx="81">
                  <c:v>83.366</c:v>
                </c:pt>
                <c:pt idx="82">
                  <c:v>145.86799999999999</c:v>
                </c:pt>
                <c:pt idx="83">
                  <c:v>87.718999999999994</c:v>
                </c:pt>
                <c:pt idx="84">
                  <c:v>77.135000000000005</c:v>
                </c:pt>
                <c:pt idx="85">
                  <c:v>50.707000000000001</c:v>
                </c:pt>
                <c:pt idx="86">
                  <c:v>132.78700000000001</c:v>
                </c:pt>
                <c:pt idx="87">
                  <c:v>89.057000000000002</c:v>
                </c:pt>
                <c:pt idx="88">
                  <c:v>0</c:v>
                </c:pt>
                <c:pt idx="89">
                  <c:v>113.16500000000001</c:v>
                </c:pt>
                <c:pt idx="90">
                  <c:v>102.607</c:v>
                </c:pt>
                <c:pt idx="91">
                  <c:v>0</c:v>
                </c:pt>
                <c:pt idx="92">
                  <c:v>136.827</c:v>
                </c:pt>
                <c:pt idx="93">
                  <c:v>57.518999999999998</c:v>
                </c:pt>
                <c:pt idx="94">
                  <c:v>63.488999999999997</c:v>
                </c:pt>
                <c:pt idx="95">
                  <c:v>71.712000000000003</c:v>
                </c:pt>
                <c:pt idx="96">
                  <c:v>79.790999999999997</c:v>
                </c:pt>
                <c:pt idx="97">
                  <c:v>114.244</c:v>
                </c:pt>
                <c:pt idx="98">
                  <c:v>0</c:v>
                </c:pt>
                <c:pt idx="99">
                  <c:v>44.100999999999999</c:v>
                </c:pt>
              </c:numCache>
            </c:numRef>
          </c:xVal>
          <c:yVal>
            <c:numRef>
              <c:f>'Q21'!$B$2:$B$101</c:f>
              <c:numCache>
                <c:formatCode>General</c:formatCode>
                <c:ptCount val="100"/>
                <c:pt idx="0">
                  <c:v>124.22499999999999</c:v>
                </c:pt>
                <c:pt idx="1">
                  <c:v>77.286000000000001</c:v>
                </c:pt>
                <c:pt idx="2">
                  <c:v>63.280999999999999</c:v>
                </c:pt>
                <c:pt idx="3">
                  <c:v>0</c:v>
                </c:pt>
                <c:pt idx="4">
                  <c:v>104.996</c:v>
                </c:pt>
                <c:pt idx="5">
                  <c:v>105.19799999999999</c:v>
                </c:pt>
                <c:pt idx="6">
                  <c:v>107.736</c:v>
                </c:pt>
                <c:pt idx="7">
                  <c:v>0</c:v>
                </c:pt>
                <c:pt idx="8">
                  <c:v>124.32899999999999</c:v>
                </c:pt>
                <c:pt idx="9">
                  <c:v>122.221</c:v>
                </c:pt>
                <c:pt idx="10">
                  <c:v>125.253</c:v>
                </c:pt>
                <c:pt idx="11">
                  <c:v>93.450999999999993</c:v>
                </c:pt>
                <c:pt idx="12">
                  <c:v>104.065</c:v>
                </c:pt>
                <c:pt idx="13">
                  <c:v>136.81100000000001</c:v>
                </c:pt>
                <c:pt idx="14">
                  <c:v>82.192999999999998</c:v>
                </c:pt>
                <c:pt idx="15">
                  <c:v>122.333</c:v>
                </c:pt>
                <c:pt idx="16">
                  <c:v>104.238</c:v>
                </c:pt>
                <c:pt idx="17">
                  <c:v>62.773000000000003</c:v>
                </c:pt>
                <c:pt idx="18">
                  <c:v>0</c:v>
                </c:pt>
                <c:pt idx="19">
                  <c:v>69.62</c:v>
                </c:pt>
                <c:pt idx="20">
                  <c:v>133.071</c:v>
                </c:pt>
                <c:pt idx="21">
                  <c:v>114.73099999999999</c:v>
                </c:pt>
                <c:pt idx="22">
                  <c:v>128.77600000000001</c:v>
                </c:pt>
                <c:pt idx="23">
                  <c:v>52.344000000000001</c:v>
                </c:pt>
                <c:pt idx="24">
                  <c:v>161.07300000000001</c:v>
                </c:pt>
                <c:pt idx="25">
                  <c:v>119.47799999999999</c:v>
                </c:pt>
                <c:pt idx="26">
                  <c:v>125.648</c:v>
                </c:pt>
                <c:pt idx="27">
                  <c:v>56.841000000000001</c:v>
                </c:pt>
                <c:pt idx="28">
                  <c:v>87.24</c:v>
                </c:pt>
                <c:pt idx="29">
                  <c:v>0</c:v>
                </c:pt>
                <c:pt idx="30">
                  <c:v>118.437</c:v>
                </c:pt>
                <c:pt idx="31">
                  <c:v>121.75700000000001</c:v>
                </c:pt>
                <c:pt idx="32">
                  <c:v>110.6</c:v>
                </c:pt>
                <c:pt idx="33">
                  <c:v>64.468000000000004</c:v>
                </c:pt>
                <c:pt idx="34">
                  <c:v>103.883</c:v>
                </c:pt>
                <c:pt idx="35">
                  <c:v>107.127</c:v>
                </c:pt>
                <c:pt idx="36">
                  <c:v>56.572000000000003</c:v>
                </c:pt>
                <c:pt idx="37">
                  <c:v>106.45099999999999</c:v>
                </c:pt>
                <c:pt idx="38">
                  <c:v>109.104</c:v>
                </c:pt>
                <c:pt idx="39">
                  <c:v>154.69499999999999</c:v>
                </c:pt>
                <c:pt idx="40">
                  <c:v>63.685000000000002</c:v>
                </c:pt>
                <c:pt idx="41">
                  <c:v>76.915000000000006</c:v>
                </c:pt>
                <c:pt idx="42">
                  <c:v>114.953</c:v>
                </c:pt>
                <c:pt idx="43">
                  <c:v>67.855999999999995</c:v>
                </c:pt>
                <c:pt idx="44">
                  <c:v>0</c:v>
                </c:pt>
                <c:pt idx="45">
                  <c:v>83.350999999999999</c:v>
                </c:pt>
                <c:pt idx="46">
                  <c:v>67.72</c:v>
                </c:pt>
                <c:pt idx="47">
                  <c:v>166.398</c:v>
                </c:pt>
                <c:pt idx="48">
                  <c:v>89.117999999999995</c:v>
                </c:pt>
                <c:pt idx="49">
                  <c:v>182.31100000000001</c:v>
                </c:pt>
                <c:pt idx="50">
                  <c:v>78.069000000000003</c:v>
                </c:pt>
                <c:pt idx="51">
                  <c:v>105.08199999999999</c:v>
                </c:pt>
                <c:pt idx="52">
                  <c:v>142.011</c:v>
                </c:pt>
                <c:pt idx="53">
                  <c:v>55.88</c:v>
                </c:pt>
                <c:pt idx="54">
                  <c:v>91.263999999999996</c:v>
                </c:pt>
                <c:pt idx="55">
                  <c:v>85.855000000000004</c:v>
                </c:pt>
                <c:pt idx="56">
                  <c:v>138.893</c:v>
                </c:pt>
                <c:pt idx="57">
                  <c:v>107.399</c:v>
                </c:pt>
                <c:pt idx="58">
                  <c:v>164.06299999999999</c:v>
                </c:pt>
                <c:pt idx="59">
                  <c:v>0</c:v>
                </c:pt>
                <c:pt idx="60">
                  <c:v>78.183999999999997</c:v>
                </c:pt>
                <c:pt idx="61">
                  <c:v>107.39100000000001</c:v>
                </c:pt>
                <c:pt idx="62">
                  <c:v>62.718000000000004</c:v>
                </c:pt>
                <c:pt idx="63">
                  <c:v>37.537999999999997</c:v>
                </c:pt>
                <c:pt idx="64">
                  <c:v>57.298000000000002</c:v>
                </c:pt>
                <c:pt idx="65">
                  <c:v>135.62899999999999</c:v>
                </c:pt>
                <c:pt idx="66">
                  <c:v>56.801000000000002</c:v>
                </c:pt>
                <c:pt idx="67">
                  <c:v>74.206999999999994</c:v>
                </c:pt>
                <c:pt idx="68">
                  <c:v>116.294</c:v>
                </c:pt>
                <c:pt idx="69">
                  <c:v>148.911</c:v>
                </c:pt>
                <c:pt idx="70">
                  <c:v>89.26</c:v>
                </c:pt>
                <c:pt idx="71">
                  <c:v>83.608000000000004</c:v>
                </c:pt>
                <c:pt idx="72">
                  <c:v>72.007000000000005</c:v>
                </c:pt>
                <c:pt idx="73">
                  <c:v>51.42</c:v>
                </c:pt>
                <c:pt idx="74">
                  <c:v>116.977</c:v>
                </c:pt>
                <c:pt idx="75">
                  <c:v>74.835999999999999</c:v>
                </c:pt>
                <c:pt idx="76">
                  <c:v>64.953000000000003</c:v>
                </c:pt>
                <c:pt idx="77">
                  <c:v>76.959999999999994</c:v>
                </c:pt>
                <c:pt idx="78">
                  <c:v>157.28200000000001</c:v>
                </c:pt>
                <c:pt idx="79">
                  <c:v>105.13500000000001</c:v>
                </c:pt>
                <c:pt idx="80">
                  <c:v>56.999000000000002</c:v>
                </c:pt>
                <c:pt idx="81">
                  <c:v>83.366</c:v>
                </c:pt>
                <c:pt idx="82">
                  <c:v>145.86799999999999</c:v>
                </c:pt>
                <c:pt idx="83">
                  <c:v>87.718999999999994</c:v>
                </c:pt>
                <c:pt idx="84">
                  <c:v>77.135000000000005</c:v>
                </c:pt>
                <c:pt idx="85">
                  <c:v>50.707000000000001</c:v>
                </c:pt>
                <c:pt idx="86">
                  <c:v>132.78700000000001</c:v>
                </c:pt>
                <c:pt idx="87">
                  <c:v>89.057000000000002</c:v>
                </c:pt>
                <c:pt idx="88">
                  <c:v>0</c:v>
                </c:pt>
                <c:pt idx="89">
                  <c:v>113.16500000000001</c:v>
                </c:pt>
                <c:pt idx="90">
                  <c:v>102.607</c:v>
                </c:pt>
                <c:pt idx="91">
                  <c:v>0</c:v>
                </c:pt>
                <c:pt idx="92">
                  <c:v>136.827</c:v>
                </c:pt>
                <c:pt idx="93">
                  <c:v>57.518999999999998</c:v>
                </c:pt>
                <c:pt idx="94">
                  <c:v>63.488999999999997</c:v>
                </c:pt>
                <c:pt idx="95">
                  <c:v>71.712000000000003</c:v>
                </c:pt>
                <c:pt idx="96">
                  <c:v>79.790999999999997</c:v>
                </c:pt>
                <c:pt idx="97">
                  <c:v>114.244</c:v>
                </c:pt>
                <c:pt idx="98">
                  <c:v>0</c:v>
                </c:pt>
                <c:pt idx="99">
                  <c:v>44.100999999999999</c:v>
                </c:pt>
              </c:numCache>
            </c:numRef>
          </c:yVal>
          <c:smooth val="1"/>
        </c:ser>
        <c:axId val="209743872"/>
        <c:axId val="20974579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'Q21'!$B$2:$B$101</c:f>
              <c:numCache>
                <c:formatCode>General</c:formatCode>
                <c:ptCount val="100"/>
                <c:pt idx="0">
                  <c:v>124.22499999999999</c:v>
                </c:pt>
                <c:pt idx="1">
                  <c:v>77.286000000000001</c:v>
                </c:pt>
                <c:pt idx="2">
                  <c:v>63.280999999999999</c:v>
                </c:pt>
                <c:pt idx="3">
                  <c:v>0</c:v>
                </c:pt>
                <c:pt idx="4">
                  <c:v>104.996</c:v>
                </c:pt>
                <c:pt idx="5">
                  <c:v>105.19799999999999</c:v>
                </c:pt>
                <c:pt idx="6">
                  <c:v>107.736</c:v>
                </c:pt>
                <c:pt idx="7">
                  <c:v>0</c:v>
                </c:pt>
                <c:pt idx="8">
                  <c:v>124.32899999999999</c:v>
                </c:pt>
                <c:pt idx="9">
                  <c:v>122.221</c:v>
                </c:pt>
                <c:pt idx="10">
                  <c:v>125.253</c:v>
                </c:pt>
                <c:pt idx="11">
                  <c:v>93.450999999999993</c:v>
                </c:pt>
                <c:pt idx="12">
                  <c:v>104.065</c:v>
                </c:pt>
                <c:pt idx="13">
                  <c:v>136.81100000000001</c:v>
                </c:pt>
                <c:pt idx="14">
                  <c:v>82.192999999999998</c:v>
                </c:pt>
                <c:pt idx="15">
                  <c:v>122.333</c:v>
                </c:pt>
                <c:pt idx="16">
                  <c:v>104.238</c:v>
                </c:pt>
                <c:pt idx="17">
                  <c:v>62.773000000000003</c:v>
                </c:pt>
                <c:pt idx="18">
                  <c:v>0</c:v>
                </c:pt>
                <c:pt idx="19">
                  <c:v>69.62</c:v>
                </c:pt>
                <c:pt idx="20">
                  <c:v>133.071</c:v>
                </c:pt>
                <c:pt idx="21">
                  <c:v>114.73099999999999</c:v>
                </c:pt>
                <c:pt idx="22">
                  <c:v>128.77600000000001</c:v>
                </c:pt>
                <c:pt idx="23">
                  <c:v>52.344000000000001</c:v>
                </c:pt>
                <c:pt idx="24">
                  <c:v>161.07300000000001</c:v>
                </c:pt>
                <c:pt idx="25">
                  <c:v>119.47799999999999</c:v>
                </c:pt>
                <c:pt idx="26">
                  <c:v>125.648</c:v>
                </c:pt>
                <c:pt idx="27">
                  <c:v>56.841000000000001</c:v>
                </c:pt>
                <c:pt idx="28">
                  <c:v>87.24</c:v>
                </c:pt>
                <c:pt idx="29">
                  <c:v>0</c:v>
                </c:pt>
                <c:pt idx="30">
                  <c:v>118.437</c:v>
                </c:pt>
                <c:pt idx="31">
                  <c:v>121.75700000000001</c:v>
                </c:pt>
                <c:pt idx="32">
                  <c:v>110.6</c:v>
                </c:pt>
                <c:pt idx="33">
                  <c:v>64.468000000000004</c:v>
                </c:pt>
                <c:pt idx="34">
                  <c:v>103.883</c:v>
                </c:pt>
                <c:pt idx="35">
                  <c:v>107.127</c:v>
                </c:pt>
                <c:pt idx="36">
                  <c:v>56.572000000000003</c:v>
                </c:pt>
                <c:pt idx="37">
                  <c:v>106.45099999999999</c:v>
                </c:pt>
                <c:pt idx="38">
                  <c:v>109.104</c:v>
                </c:pt>
                <c:pt idx="39">
                  <c:v>154.69499999999999</c:v>
                </c:pt>
                <c:pt idx="40">
                  <c:v>63.685000000000002</c:v>
                </c:pt>
                <c:pt idx="41">
                  <c:v>76.915000000000006</c:v>
                </c:pt>
                <c:pt idx="42">
                  <c:v>114.953</c:v>
                </c:pt>
                <c:pt idx="43">
                  <c:v>67.855999999999995</c:v>
                </c:pt>
                <c:pt idx="44">
                  <c:v>0</c:v>
                </c:pt>
                <c:pt idx="45">
                  <c:v>83.350999999999999</c:v>
                </c:pt>
                <c:pt idx="46">
                  <c:v>67.72</c:v>
                </c:pt>
                <c:pt idx="47">
                  <c:v>166.398</c:v>
                </c:pt>
                <c:pt idx="48">
                  <c:v>89.117999999999995</c:v>
                </c:pt>
                <c:pt idx="49">
                  <c:v>182.31100000000001</c:v>
                </c:pt>
                <c:pt idx="50">
                  <c:v>78.069000000000003</c:v>
                </c:pt>
                <c:pt idx="51">
                  <c:v>105.08199999999999</c:v>
                </c:pt>
                <c:pt idx="52">
                  <c:v>142.011</c:v>
                </c:pt>
                <c:pt idx="53">
                  <c:v>55.88</c:v>
                </c:pt>
                <c:pt idx="54">
                  <c:v>91.263999999999996</c:v>
                </c:pt>
                <c:pt idx="55">
                  <c:v>85.855000000000004</c:v>
                </c:pt>
                <c:pt idx="56">
                  <c:v>138.893</c:v>
                </c:pt>
                <c:pt idx="57">
                  <c:v>107.399</c:v>
                </c:pt>
                <c:pt idx="58">
                  <c:v>164.06299999999999</c:v>
                </c:pt>
                <c:pt idx="59">
                  <c:v>0</c:v>
                </c:pt>
                <c:pt idx="60">
                  <c:v>78.183999999999997</c:v>
                </c:pt>
                <c:pt idx="61">
                  <c:v>107.39100000000001</c:v>
                </c:pt>
                <c:pt idx="62">
                  <c:v>62.718000000000004</c:v>
                </c:pt>
                <c:pt idx="63">
                  <c:v>37.537999999999997</c:v>
                </c:pt>
                <c:pt idx="64">
                  <c:v>57.298000000000002</c:v>
                </c:pt>
                <c:pt idx="65">
                  <c:v>135.62899999999999</c:v>
                </c:pt>
                <c:pt idx="66">
                  <c:v>56.801000000000002</c:v>
                </c:pt>
                <c:pt idx="67">
                  <c:v>74.206999999999994</c:v>
                </c:pt>
                <c:pt idx="68">
                  <c:v>116.294</c:v>
                </c:pt>
                <c:pt idx="69">
                  <c:v>148.911</c:v>
                </c:pt>
                <c:pt idx="70">
                  <c:v>89.26</c:v>
                </c:pt>
                <c:pt idx="71">
                  <c:v>83.608000000000004</c:v>
                </c:pt>
                <c:pt idx="72">
                  <c:v>72.007000000000005</c:v>
                </c:pt>
                <c:pt idx="73">
                  <c:v>51.42</c:v>
                </c:pt>
                <c:pt idx="74">
                  <c:v>116.977</c:v>
                </c:pt>
                <c:pt idx="75">
                  <c:v>74.835999999999999</c:v>
                </c:pt>
                <c:pt idx="76">
                  <c:v>64.953000000000003</c:v>
                </c:pt>
                <c:pt idx="77">
                  <c:v>76.959999999999994</c:v>
                </c:pt>
                <c:pt idx="78">
                  <c:v>157.28200000000001</c:v>
                </c:pt>
                <c:pt idx="79">
                  <c:v>105.13500000000001</c:v>
                </c:pt>
                <c:pt idx="80">
                  <c:v>56.999000000000002</c:v>
                </c:pt>
                <c:pt idx="81">
                  <c:v>83.366</c:v>
                </c:pt>
                <c:pt idx="82">
                  <c:v>145.86799999999999</c:v>
                </c:pt>
                <c:pt idx="83">
                  <c:v>87.718999999999994</c:v>
                </c:pt>
                <c:pt idx="84">
                  <c:v>77.135000000000005</c:v>
                </c:pt>
                <c:pt idx="85">
                  <c:v>50.707000000000001</c:v>
                </c:pt>
                <c:pt idx="86">
                  <c:v>132.78700000000001</c:v>
                </c:pt>
                <c:pt idx="87">
                  <c:v>89.057000000000002</c:v>
                </c:pt>
                <c:pt idx="88">
                  <c:v>0</c:v>
                </c:pt>
                <c:pt idx="89">
                  <c:v>113.16500000000001</c:v>
                </c:pt>
                <c:pt idx="90">
                  <c:v>102.607</c:v>
                </c:pt>
                <c:pt idx="91">
                  <c:v>0</c:v>
                </c:pt>
                <c:pt idx="92">
                  <c:v>136.827</c:v>
                </c:pt>
                <c:pt idx="93">
                  <c:v>57.518999999999998</c:v>
                </c:pt>
                <c:pt idx="94">
                  <c:v>63.488999999999997</c:v>
                </c:pt>
                <c:pt idx="95">
                  <c:v>71.712000000000003</c:v>
                </c:pt>
                <c:pt idx="96">
                  <c:v>79.790999999999997</c:v>
                </c:pt>
                <c:pt idx="97">
                  <c:v>114.244</c:v>
                </c:pt>
                <c:pt idx="98">
                  <c:v>0</c:v>
                </c:pt>
                <c:pt idx="99">
                  <c:v>44.100999999999999</c:v>
                </c:pt>
              </c:numCache>
            </c:numRef>
          </c:xVal>
          <c:yVal>
            <c:numRef>
              <c:f>'Q21'!$F$2:$F$101</c:f>
              <c:numCache>
                <c:formatCode>General</c:formatCode>
                <c:ptCount val="100"/>
                <c:pt idx="0">
                  <c:v>125.12</c:v>
                </c:pt>
                <c:pt idx="1">
                  <c:v>75.411000000000001</c:v>
                </c:pt>
                <c:pt idx="2">
                  <c:v>61.384999999999998</c:v>
                </c:pt>
                <c:pt idx="3">
                  <c:v>0</c:v>
                </c:pt>
                <c:pt idx="4">
                  <c:v>87.617000000000004</c:v>
                </c:pt>
                <c:pt idx="5">
                  <c:v>111.642</c:v>
                </c:pt>
                <c:pt idx="6">
                  <c:v>102.087</c:v>
                </c:pt>
                <c:pt idx="7">
                  <c:v>0</c:v>
                </c:pt>
                <c:pt idx="8">
                  <c:v>106.589</c:v>
                </c:pt>
                <c:pt idx="9">
                  <c:v>110.449</c:v>
                </c:pt>
                <c:pt idx="10">
                  <c:v>109.907</c:v>
                </c:pt>
                <c:pt idx="11">
                  <c:v>93.402000000000001</c:v>
                </c:pt>
                <c:pt idx="12">
                  <c:v>96.727000000000004</c:v>
                </c:pt>
                <c:pt idx="13">
                  <c:v>166.82499999999999</c:v>
                </c:pt>
                <c:pt idx="14">
                  <c:v>77.83</c:v>
                </c:pt>
                <c:pt idx="15">
                  <c:v>131.74299999999999</c:v>
                </c:pt>
                <c:pt idx="16">
                  <c:v>117.479</c:v>
                </c:pt>
                <c:pt idx="17">
                  <c:v>64.867999999999995</c:v>
                </c:pt>
                <c:pt idx="18">
                  <c:v>0</c:v>
                </c:pt>
                <c:pt idx="19">
                  <c:v>74.798000000000002</c:v>
                </c:pt>
                <c:pt idx="20">
                  <c:v>126.60599999999999</c:v>
                </c:pt>
                <c:pt idx="21">
                  <c:v>104.343</c:v>
                </c:pt>
                <c:pt idx="22">
                  <c:v>128.24100000000001</c:v>
                </c:pt>
                <c:pt idx="23">
                  <c:v>45.459000000000003</c:v>
                </c:pt>
                <c:pt idx="24">
                  <c:v>150.74799999999999</c:v>
                </c:pt>
                <c:pt idx="25">
                  <c:v>130.66999999999999</c:v>
                </c:pt>
                <c:pt idx="26">
                  <c:v>119.012</c:v>
                </c:pt>
                <c:pt idx="27">
                  <c:v>58.743000000000002</c:v>
                </c:pt>
                <c:pt idx="28">
                  <c:v>77.873999999999995</c:v>
                </c:pt>
                <c:pt idx="29">
                  <c:v>0</c:v>
                </c:pt>
                <c:pt idx="30">
                  <c:v>111.56100000000001</c:v>
                </c:pt>
                <c:pt idx="31">
                  <c:v>111.023</c:v>
                </c:pt>
                <c:pt idx="32">
                  <c:v>114.67400000000001</c:v>
                </c:pt>
                <c:pt idx="33">
                  <c:v>68.113</c:v>
                </c:pt>
                <c:pt idx="34">
                  <c:v>119.754</c:v>
                </c:pt>
                <c:pt idx="35">
                  <c:v>109.25</c:v>
                </c:pt>
                <c:pt idx="36">
                  <c:v>54.055999999999997</c:v>
                </c:pt>
                <c:pt idx="37">
                  <c:v>95.165999999999997</c:v>
                </c:pt>
                <c:pt idx="38">
                  <c:v>106.94</c:v>
                </c:pt>
                <c:pt idx="39">
                  <c:v>143.87100000000001</c:v>
                </c:pt>
                <c:pt idx="40">
                  <c:v>68.692999999999998</c:v>
                </c:pt>
                <c:pt idx="41">
                  <c:v>81.31</c:v>
                </c:pt>
                <c:pt idx="42">
                  <c:v>94.379000000000005</c:v>
                </c:pt>
                <c:pt idx="43">
                  <c:v>62.045999999999999</c:v>
                </c:pt>
                <c:pt idx="44">
                  <c:v>0</c:v>
                </c:pt>
                <c:pt idx="45">
                  <c:v>82.551000000000002</c:v>
                </c:pt>
                <c:pt idx="46">
                  <c:v>72.92</c:v>
                </c:pt>
                <c:pt idx="47">
                  <c:v>136.23500000000001</c:v>
                </c:pt>
                <c:pt idx="48">
                  <c:v>85.188000000000002</c:v>
                </c:pt>
                <c:pt idx="49">
                  <c:v>155.649</c:v>
                </c:pt>
                <c:pt idx="50">
                  <c:v>71.120999999999995</c:v>
                </c:pt>
                <c:pt idx="51">
                  <c:v>113.529</c:v>
                </c:pt>
                <c:pt idx="52">
                  <c:v>127.68899999999999</c:v>
                </c:pt>
                <c:pt idx="53">
                  <c:v>56.612000000000002</c:v>
                </c:pt>
                <c:pt idx="54">
                  <c:v>95.998000000000005</c:v>
                </c:pt>
                <c:pt idx="55">
                  <c:v>92.834000000000003</c:v>
                </c:pt>
                <c:pt idx="56">
                  <c:v>143.197</c:v>
                </c:pt>
                <c:pt idx="57">
                  <c:v>114.05800000000001</c:v>
                </c:pt>
                <c:pt idx="58">
                  <c:v>119.663</c:v>
                </c:pt>
                <c:pt idx="59">
                  <c:v>0</c:v>
                </c:pt>
                <c:pt idx="60">
                  <c:v>73.528999999999996</c:v>
                </c:pt>
                <c:pt idx="61">
                  <c:v>106.785</c:v>
                </c:pt>
                <c:pt idx="62">
                  <c:v>63.749000000000002</c:v>
                </c:pt>
                <c:pt idx="63">
                  <c:v>27.436</c:v>
                </c:pt>
                <c:pt idx="64">
                  <c:v>62.749000000000002</c:v>
                </c:pt>
                <c:pt idx="65">
                  <c:v>146.37700000000001</c:v>
                </c:pt>
                <c:pt idx="66">
                  <c:v>57.142000000000003</c:v>
                </c:pt>
                <c:pt idx="67">
                  <c:v>73.614000000000004</c:v>
                </c:pt>
                <c:pt idx="68">
                  <c:v>131.29400000000001</c:v>
                </c:pt>
                <c:pt idx="69">
                  <c:v>140.07499999999999</c:v>
                </c:pt>
                <c:pt idx="70">
                  <c:v>91.656999999999996</c:v>
                </c:pt>
                <c:pt idx="71">
                  <c:v>78.680000000000007</c:v>
                </c:pt>
                <c:pt idx="72">
                  <c:v>75.430000000000007</c:v>
                </c:pt>
                <c:pt idx="73">
                  <c:v>47.024000000000001</c:v>
                </c:pt>
                <c:pt idx="74">
                  <c:v>126.961</c:v>
                </c:pt>
                <c:pt idx="75">
                  <c:v>80.091999999999999</c:v>
                </c:pt>
                <c:pt idx="76">
                  <c:v>65.863</c:v>
                </c:pt>
                <c:pt idx="77">
                  <c:v>77.165000000000006</c:v>
                </c:pt>
                <c:pt idx="78">
                  <c:v>109.505</c:v>
                </c:pt>
                <c:pt idx="79">
                  <c:v>106.384</c:v>
                </c:pt>
                <c:pt idx="80">
                  <c:v>63.28</c:v>
                </c:pt>
                <c:pt idx="81">
                  <c:v>84.608000000000004</c:v>
                </c:pt>
                <c:pt idx="82">
                  <c:v>125.26900000000001</c:v>
                </c:pt>
                <c:pt idx="83">
                  <c:v>86.206000000000003</c:v>
                </c:pt>
                <c:pt idx="84">
                  <c:v>77.497</c:v>
                </c:pt>
                <c:pt idx="85">
                  <c:v>47</c:v>
                </c:pt>
                <c:pt idx="86">
                  <c:v>130.309</c:v>
                </c:pt>
                <c:pt idx="87">
                  <c:v>81.05</c:v>
                </c:pt>
                <c:pt idx="88">
                  <c:v>0</c:v>
                </c:pt>
                <c:pt idx="89">
                  <c:v>113.32899999999999</c:v>
                </c:pt>
                <c:pt idx="90">
                  <c:v>96.138000000000005</c:v>
                </c:pt>
                <c:pt idx="91">
                  <c:v>0</c:v>
                </c:pt>
                <c:pt idx="92">
                  <c:v>150.10400000000001</c:v>
                </c:pt>
                <c:pt idx="93">
                  <c:v>52.378999999999998</c:v>
                </c:pt>
                <c:pt idx="94">
                  <c:v>69.834999999999994</c:v>
                </c:pt>
                <c:pt idx="95">
                  <c:v>76.036000000000001</c:v>
                </c:pt>
                <c:pt idx="96">
                  <c:v>78.132999999999996</c:v>
                </c:pt>
                <c:pt idx="97">
                  <c:v>117.833</c:v>
                </c:pt>
                <c:pt idx="98">
                  <c:v>0</c:v>
                </c:pt>
                <c:pt idx="99">
                  <c:v>41.417000000000002</c:v>
                </c:pt>
              </c:numCache>
            </c:numRef>
          </c:yVal>
        </c:ser>
        <c:axId val="209743872"/>
        <c:axId val="209745792"/>
      </c:scatterChart>
      <c:valAx>
        <c:axId val="209743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209745792"/>
        <c:crosses val="autoZero"/>
        <c:crossBetween val="midCat"/>
      </c:valAx>
      <c:valAx>
        <c:axId val="2097457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487212015164778"/>
            </c:manualLayout>
          </c:layout>
        </c:title>
        <c:numFmt formatCode="General" sourceLinked="1"/>
        <c:tickLblPos val="nextTo"/>
        <c:crossAx val="20974387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079155730533587"/>
          <c:y val="0.18962270341207343"/>
          <c:w val="0.26976399825021885"/>
          <c:h val="8.371719160104997E-2"/>
        </c:manualLayout>
      </c:layout>
      <c:overlay val="1"/>
    </c:legend>
    <c:plotVisOnly val="1"/>
    <c:dispBlanksAs val="gap"/>
  </c:chart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'new-order'!$B$7:$B$101</c:f>
              <c:numCache>
                <c:formatCode>General</c:formatCode>
                <c:ptCount val="95"/>
                <c:pt idx="0">
                  <c:v>14.57</c:v>
                </c:pt>
                <c:pt idx="1">
                  <c:v>12.593999999999999</c:v>
                </c:pt>
                <c:pt idx="2">
                  <c:v>12.843999999999999</c:v>
                </c:pt>
                <c:pt idx="3">
                  <c:v>11.407</c:v>
                </c:pt>
                <c:pt idx="4">
                  <c:v>10.471</c:v>
                </c:pt>
                <c:pt idx="5">
                  <c:v>12.913</c:v>
                </c:pt>
                <c:pt idx="6">
                  <c:v>11.763</c:v>
                </c:pt>
                <c:pt idx="7">
                  <c:v>10.166</c:v>
                </c:pt>
                <c:pt idx="8">
                  <c:v>12.018000000000001</c:v>
                </c:pt>
                <c:pt idx="9">
                  <c:v>3.2029999999999998</c:v>
                </c:pt>
                <c:pt idx="10">
                  <c:v>10.917999999999999</c:v>
                </c:pt>
                <c:pt idx="11">
                  <c:v>11.797000000000001</c:v>
                </c:pt>
                <c:pt idx="12">
                  <c:v>11.666</c:v>
                </c:pt>
                <c:pt idx="13">
                  <c:v>11.026</c:v>
                </c:pt>
                <c:pt idx="14">
                  <c:v>3.14</c:v>
                </c:pt>
                <c:pt idx="15">
                  <c:v>11.664999999999999</c:v>
                </c:pt>
                <c:pt idx="16">
                  <c:v>8.5350000000000001</c:v>
                </c:pt>
                <c:pt idx="17">
                  <c:v>8.798</c:v>
                </c:pt>
                <c:pt idx="18">
                  <c:v>9.3970000000000002</c:v>
                </c:pt>
                <c:pt idx="19">
                  <c:v>9.5980000000000008</c:v>
                </c:pt>
                <c:pt idx="20">
                  <c:v>3.9790000000000001</c:v>
                </c:pt>
                <c:pt idx="21">
                  <c:v>3.6629999999999998</c:v>
                </c:pt>
                <c:pt idx="22">
                  <c:v>9.4760000000000009</c:v>
                </c:pt>
                <c:pt idx="23">
                  <c:v>13.55</c:v>
                </c:pt>
                <c:pt idx="24">
                  <c:v>8.6760000000000002</c:v>
                </c:pt>
                <c:pt idx="25">
                  <c:v>5.8760000000000003</c:v>
                </c:pt>
                <c:pt idx="26">
                  <c:v>7.78</c:v>
                </c:pt>
                <c:pt idx="27">
                  <c:v>5.9779999999999998</c:v>
                </c:pt>
                <c:pt idx="28">
                  <c:v>7.0380000000000003</c:v>
                </c:pt>
                <c:pt idx="29">
                  <c:v>4.093</c:v>
                </c:pt>
                <c:pt idx="30">
                  <c:v>2.5329999999999999</c:v>
                </c:pt>
                <c:pt idx="31">
                  <c:v>5.1959999999999997</c:v>
                </c:pt>
                <c:pt idx="32">
                  <c:v>2.9220000000000002</c:v>
                </c:pt>
                <c:pt idx="33">
                  <c:v>3.43</c:v>
                </c:pt>
                <c:pt idx="34">
                  <c:v>5.1429999999999998</c:v>
                </c:pt>
                <c:pt idx="35">
                  <c:v>1.8160000000000001</c:v>
                </c:pt>
                <c:pt idx="36">
                  <c:v>10.894</c:v>
                </c:pt>
                <c:pt idx="37">
                  <c:v>9.1660000000000004</c:v>
                </c:pt>
                <c:pt idx="38">
                  <c:v>5.8970000000000002</c:v>
                </c:pt>
                <c:pt idx="39">
                  <c:v>6.8140000000000001</c:v>
                </c:pt>
                <c:pt idx="40">
                  <c:v>4.694</c:v>
                </c:pt>
                <c:pt idx="41">
                  <c:v>7.0970000000000004</c:v>
                </c:pt>
                <c:pt idx="42">
                  <c:v>6.4859999999999998</c:v>
                </c:pt>
                <c:pt idx="43">
                  <c:v>3.8010000000000002</c:v>
                </c:pt>
                <c:pt idx="44">
                  <c:v>8.3119999999999994</c:v>
                </c:pt>
                <c:pt idx="45">
                  <c:v>8.9930000000000003</c:v>
                </c:pt>
                <c:pt idx="46">
                  <c:v>7.6210000000000004</c:v>
                </c:pt>
                <c:pt idx="47">
                  <c:v>2.2029999999999998</c:v>
                </c:pt>
                <c:pt idx="48">
                  <c:v>7.7060000000000004</c:v>
                </c:pt>
                <c:pt idx="49">
                  <c:v>4.9290000000000003</c:v>
                </c:pt>
                <c:pt idx="50">
                  <c:v>6.29</c:v>
                </c:pt>
                <c:pt idx="51">
                  <c:v>2.12</c:v>
                </c:pt>
                <c:pt idx="52">
                  <c:v>9.516</c:v>
                </c:pt>
                <c:pt idx="53">
                  <c:v>4.8879999999999999</c:v>
                </c:pt>
                <c:pt idx="54">
                  <c:v>5.8689999999999998</c:v>
                </c:pt>
                <c:pt idx="55">
                  <c:v>3.58</c:v>
                </c:pt>
                <c:pt idx="56">
                  <c:v>4.1109999999999998</c:v>
                </c:pt>
                <c:pt idx="57">
                  <c:v>5.3959999999999999</c:v>
                </c:pt>
                <c:pt idx="58">
                  <c:v>8.8529999999999998</c:v>
                </c:pt>
                <c:pt idx="59">
                  <c:v>6.069</c:v>
                </c:pt>
                <c:pt idx="60">
                  <c:v>1.845</c:v>
                </c:pt>
                <c:pt idx="61">
                  <c:v>6.7619999999999996</c:v>
                </c:pt>
                <c:pt idx="62">
                  <c:v>6.6550000000000002</c:v>
                </c:pt>
                <c:pt idx="63">
                  <c:v>5.3109999999999999</c:v>
                </c:pt>
                <c:pt idx="64">
                  <c:v>4.585</c:v>
                </c:pt>
                <c:pt idx="65">
                  <c:v>3.6360000000000001</c:v>
                </c:pt>
                <c:pt idx="66">
                  <c:v>6.649</c:v>
                </c:pt>
                <c:pt idx="67">
                  <c:v>5.1740000000000004</c:v>
                </c:pt>
                <c:pt idx="68">
                  <c:v>4.4189999999999996</c:v>
                </c:pt>
                <c:pt idx="69">
                  <c:v>3.4609999999999999</c:v>
                </c:pt>
                <c:pt idx="70">
                  <c:v>3.5739999999999998</c:v>
                </c:pt>
                <c:pt idx="71">
                  <c:v>5.1719999999999997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2.0670000000000002</c:v>
                </c:pt>
                <c:pt idx="82">
                  <c:v>2.3639999999999999</c:v>
                </c:pt>
                <c:pt idx="83">
                  <c:v>4.516</c:v>
                </c:pt>
                <c:pt idx="84">
                  <c:v>2.3090000000000002</c:v>
                </c:pt>
                <c:pt idx="85">
                  <c:v>7.5229999999999997</c:v>
                </c:pt>
                <c:pt idx="86">
                  <c:v>3.82</c:v>
                </c:pt>
                <c:pt idx="87">
                  <c:v>3.3740000000000001</c:v>
                </c:pt>
                <c:pt idx="88">
                  <c:v>2.7679999999999998</c:v>
                </c:pt>
                <c:pt idx="89">
                  <c:v>8.1270000000000007</c:v>
                </c:pt>
                <c:pt idx="90">
                  <c:v>7.4740000000000002</c:v>
                </c:pt>
                <c:pt idx="91">
                  <c:v>7.5839999999999996</c:v>
                </c:pt>
                <c:pt idx="92">
                  <c:v>2.7330000000000001</c:v>
                </c:pt>
                <c:pt idx="93">
                  <c:v>2.4910000000000001</c:v>
                </c:pt>
                <c:pt idx="94">
                  <c:v>2.7309999999999999</c:v>
                </c:pt>
              </c:numCache>
            </c:numRef>
          </c:xVal>
          <c:yVal>
            <c:numRef>
              <c:f>'new-order'!$H$7:$H$101</c:f>
              <c:numCache>
                <c:formatCode>General</c:formatCode>
                <c:ptCount val="95"/>
                <c:pt idx="2">
                  <c:v>8.84</c:v>
                </c:pt>
                <c:pt idx="3">
                  <c:v>7.5279999999999996</c:v>
                </c:pt>
                <c:pt idx="4">
                  <c:v>6.8289999999999997</c:v>
                </c:pt>
                <c:pt idx="5">
                  <c:v>9.4779999999999998</c:v>
                </c:pt>
                <c:pt idx="6">
                  <c:v>8.4649999999999999</c:v>
                </c:pt>
                <c:pt idx="7">
                  <c:v>7.032</c:v>
                </c:pt>
                <c:pt idx="8">
                  <c:v>9.1129999999999995</c:v>
                </c:pt>
                <c:pt idx="9">
                  <c:v>0.39400000000000002</c:v>
                </c:pt>
                <c:pt idx="10">
                  <c:v>8.1859999999999999</c:v>
                </c:pt>
                <c:pt idx="11">
                  <c:v>9.0679999999999996</c:v>
                </c:pt>
                <c:pt idx="12">
                  <c:v>8.984</c:v>
                </c:pt>
                <c:pt idx="13">
                  <c:v>8.6270000000000007</c:v>
                </c:pt>
                <c:pt idx="14">
                  <c:v>0.88100000000000001</c:v>
                </c:pt>
                <c:pt idx="15">
                  <c:v>9.4629999999999992</c:v>
                </c:pt>
                <c:pt idx="16">
                  <c:v>6.34</c:v>
                </c:pt>
                <c:pt idx="17">
                  <c:v>6.6210000000000004</c:v>
                </c:pt>
                <c:pt idx="18">
                  <c:v>7.2309999999999999</c:v>
                </c:pt>
                <c:pt idx="19">
                  <c:v>7.4420000000000002</c:v>
                </c:pt>
                <c:pt idx="20">
                  <c:v>1.841</c:v>
                </c:pt>
                <c:pt idx="21">
                  <c:v>1.56</c:v>
                </c:pt>
                <c:pt idx="22">
                  <c:v>7.4160000000000004</c:v>
                </c:pt>
                <c:pt idx="23">
                  <c:v>11.492000000000001</c:v>
                </c:pt>
                <c:pt idx="24">
                  <c:v>6.7720000000000002</c:v>
                </c:pt>
                <c:pt idx="25">
                  <c:v>4.0030000000000001</c:v>
                </c:pt>
                <c:pt idx="26">
                  <c:v>5.9279999999999999</c:v>
                </c:pt>
                <c:pt idx="27">
                  <c:v>4.1689999999999996</c:v>
                </c:pt>
                <c:pt idx="28">
                  <c:v>5.2830000000000004</c:v>
                </c:pt>
                <c:pt idx="29">
                  <c:v>2.39</c:v>
                </c:pt>
                <c:pt idx="30">
                  <c:v>0.88900000000000001</c:v>
                </c:pt>
                <c:pt idx="31">
                  <c:v>3.605</c:v>
                </c:pt>
                <c:pt idx="32">
                  <c:v>1.379</c:v>
                </c:pt>
                <c:pt idx="33">
                  <c:v>1.9410000000000001</c:v>
                </c:pt>
                <c:pt idx="34">
                  <c:v>3.6840000000000002</c:v>
                </c:pt>
                <c:pt idx="35">
                  <c:v>0.38400000000000001</c:v>
                </c:pt>
                <c:pt idx="36">
                  <c:v>9.4640000000000004</c:v>
                </c:pt>
                <c:pt idx="37">
                  <c:v>7.7380000000000004</c:v>
                </c:pt>
                <c:pt idx="38">
                  <c:v>4.5979999999999999</c:v>
                </c:pt>
                <c:pt idx="39">
                  <c:v>5.5220000000000002</c:v>
                </c:pt>
                <c:pt idx="40">
                  <c:v>3.4550000000000001</c:v>
                </c:pt>
                <c:pt idx="41">
                  <c:v>5.89</c:v>
                </c:pt>
                <c:pt idx="42">
                  <c:v>5.3220000000000001</c:v>
                </c:pt>
                <c:pt idx="43">
                  <c:v>2.657</c:v>
                </c:pt>
                <c:pt idx="44">
                  <c:v>7.2130000000000001</c:v>
                </c:pt>
                <c:pt idx="45">
                  <c:v>7.93</c:v>
                </c:pt>
                <c:pt idx="46">
                  <c:v>6.5839999999999996</c:v>
                </c:pt>
                <c:pt idx="47">
                  <c:v>1.232</c:v>
                </c:pt>
                <c:pt idx="48">
                  <c:v>6.7930000000000001</c:v>
                </c:pt>
                <c:pt idx="49">
                  <c:v>4.0289999999999999</c:v>
                </c:pt>
                <c:pt idx="50">
                  <c:v>5.3920000000000003</c:v>
                </c:pt>
                <c:pt idx="51">
                  <c:v>1.2270000000000001</c:v>
                </c:pt>
                <c:pt idx="52">
                  <c:v>8.6310000000000002</c:v>
                </c:pt>
                <c:pt idx="53">
                  <c:v>4.0039999999999996</c:v>
                </c:pt>
                <c:pt idx="54">
                  <c:v>5.0339999999999998</c:v>
                </c:pt>
                <c:pt idx="55">
                  <c:v>2.8109999999999999</c:v>
                </c:pt>
                <c:pt idx="56">
                  <c:v>3.3610000000000002</c:v>
                </c:pt>
                <c:pt idx="57">
                  <c:v>4.6859999999999999</c:v>
                </c:pt>
                <c:pt idx="58">
                  <c:v>8.1989999999999998</c:v>
                </c:pt>
                <c:pt idx="59">
                  <c:v>5.4859999999999998</c:v>
                </c:pt>
                <c:pt idx="60">
                  <c:v>1.333</c:v>
                </c:pt>
                <c:pt idx="61">
                  <c:v>6.2549999999999999</c:v>
                </c:pt>
                <c:pt idx="62">
                  <c:v>6.15</c:v>
                </c:pt>
                <c:pt idx="63">
                  <c:v>4.8209999999999997</c:v>
                </c:pt>
                <c:pt idx="64">
                  <c:v>4.0990000000000002</c:v>
                </c:pt>
                <c:pt idx="65">
                  <c:v>3.1749999999999998</c:v>
                </c:pt>
                <c:pt idx="66">
                  <c:v>6.2569999999999997</c:v>
                </c:pt>
                <c:pt idx="67">
                  <c:v>4.82</c:v>
                </c:pt>
                <c:pt idx="68">
                  <c:v>4.069</c:v>
                </c:pt>
                <c:pt idx="69">
                  <c:v>3.2</c:v>
                </c:pt>
                <c:pt idx="70">
                  <c:v>3.395</c:v>
                </c:pt>
                <c:pt idx="71">
                  <c:v>4.9969999999999999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2.0920000000000001</c:v>
                </c:pt>
                <c:pt idx="82">
                  <c:v>2.41</c:v>
                </c:pt>
                <c:pt idx="83">
                  <c:v>4.5659999999999998</c:v>
                </c:pt>
                <c:pt idx="84">
                  <c:v>2.52</c:v>
                </c:pt>
                <c:pt idx="85">
                  <c:v>7.7510000000000003</c:v>
                </c:pt>
                <c:pt idx="86">
                  <c:v>4.0919999999999996</c:v>
                </c:pt>
                <c:pt idx="87">
                  <c:v>3.7149999999999999</c:v>
                </c:pt>
                <c:pt idx="88">
                  <c:v>3.1259999999999999</c:v>
                </c:pt>
                <c:pt idx="89">
                  <c:v>9.0310000000000006</c:v>
                </c:pt>
                <c:pt idx="90">
                  <c:v>8.3840000000000003</c:v>
                </c:pt>
                <c:pt idx="91">
                  <c:v>8.5350000000000001</c:v>
                </c:pt>
                <c:pt idx="92">
                  <c:v>3.786</c:v>
                </c:pt>
                <c:pt idx="93">
                  <c:v>3.8420000000000001</c:v>
                </c:pt>
                <c:pt idx="94">
                  <c:v>4.3010000000000002</c:v>
                </c:pt>
              </c:numCache>
            </c:numRef>
          </c:yVal>
        </c:ser>
        <c:axId val="64722048"/>
        <c:axId val="64724352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'new-order'!$B$7:$B$101</c:f>
              <c:numCache>
                <c:formatCode>General</c:formatCode>
                <c:ptCount val="95"/>
                <c:pt idx="0">
                  <c:v>14.57</c:v>
                </c:pt>
                <c:pt idx="1">
                  <c:v>12.593999999999999</c:v>
                </c:pt>
                <c:pt idx="2">
                  <c:v>12.843999999999999</c:v>
                </c:pt>
                <c:pt idx="3">
                  <c:v>11.407</c:v>
                </c:pt>
                <c:pt idx="4">
                  <c:v>10.471</c:v>
                </c:pt>
                <c:pt idx="5">
                  <c:v>12.913</c:v>
                </c:pt>
                <c:pt idx="6">
                  <c:v>11.763</c:v>
                </c:pt>
                <c:pt idx="7">
                  <c:v>10.166</c:v>
                </c:pt>
                <c:pt idx="8">
                  <c:v>12.018000000000001</c:v>
                </c:pt>
                <c:pt idx="9">
                  <c:v>3.2029999999999998</c:v>
                </c:pt>
                <c:pt idx="10">
                  <c:v>10.917999999999999</c:v>
                </c:pt>
                <c:pt idx="11">
                  <c:v>11.797000000000001</c:v>
                </c:pt>
                <c:pt idx="12">
                  <c:v>11.666</c:v>
                </c:pt>
                <c:pt idx="13">
                  <c:v>11.026</c:v>
                </c:pt>
                <c:pt idx="14">
                  <c:v>3.14</c:v>
                </c:pt>
                <c:pt idx="15">
                  <c:v>11.664999999999999</c:v>
                </c:pt>
                <c:pt idx="16">
                  <c:v>8.5350000000000001</c:v>
                </c:pt>
                <c:pt idx="17">
                  <c:v>8.798</c:v>
                </c:pt>
                <c:pt idx="18">
                  <c:v>9.3970000000000002</c:v>
                </c:pt>
                <c:pt idx="19">
                  <c:v>9.5980000000000008</c:v>
                </c:pt>
                <c:pt idx="20">
                  <c:v>3.9790000000000001</c:v>
                </c:pt>
                <c:pt idx="21">
                  <c:v>3.6629999999999998</c:v>
                </c:pt>
                <c:pt idx="22">
                  <c:v>9.4760000000000009</c:v>
                </c:pt>
                <c:pt idx="23">
                  <c:v>13.55</c:v>
                </c:pt>
                <c:pt idx="24">
                  <c:v>8.6760000000000002</c:v>
                </c:pt>
                <c:pt idx="25">
                  <c:v>5.8760000000000003</c:v>
                </c:pt>
                <c:pt idx="26">
                  <c:v>7.78</c:v>
                </c:pt>
                <c:pt idx="27">
                  <c:v>5.9779999999999998</c:v>
                </c:pt>
                <c:pt idx="28">
                  <c:v>7.0380000000000003</c:v>
                </c:pt>
                <c:pt idx="29">
                  <c:v>4.093</c:v>
                </c:pt>
                <c:pt idx="30">
                  <c:v>2.5329999999999999</c:v>
                </c:pt>
                <c:pt idx="31">
                  <c:v>5.1959999999999997</c:v>
                </c:pt>
                <c:pt idx="32">
                  <c:v>2.9220000000000002</c:v>
                </c:pt>
                <c:pt idx="33">
                  <c:v>3.43</c:v>
                </c:pt>
                <c:pt idx="34">
                  <c:v>5.1429999999999998</c:v>
                </c:pt>
                <c:pt idx="35">
                  <c:v>1.8160000000000001</c:v>
                </c:pt>
                <c:pt idx="36">
                  <c:v>10.894</c:v>
                </c:pt>
                <c:pt idx="37">
                  <c:v>9.1660000000000004</c:v>
                </c:pt>
                <c:pt idx="38">
                  <c:v>5.8970000000000002</c:v>
                </c:pt>
                <c:pt idx="39">
                  <c:v>6.8140000000000001</c:v>
                </c:pt>
                <c:pt idx="40">
                  <c:v>4.694</c:v>
                </c:pt>
                <c:pt idx="41">
                  <c:v>7.0970000000000004</c:v>
                </c:pt>
                <c:pt idx="42">
                  <c:v>6.4859999999999998</c:v>
                </c:pt>
                <c:pt idx="43">
                  <c:v>3.8010000000000002</c:v>
                </c:pt>
                <c:pt idx="44">
                  <c:v>8.3119999999999994</c:v>
                </c:pt>
                <c:pt idx="45">
                  <c:v>8.9930000000000003</c:v>
                </c:pt>
                <c:pt idx="46">
                  <c:v>7.6210000000000004</c:v>
                </c:pt>
                <c:pt idx="47">
                  <c:v>2.2029999999999998</c:v>
                </c:pt>
                <c:pt idx="48">
                  <c:v>7.7060000000000004</c:v>
                </c:pt>
                <c:pt idx="49">
                  <c:v>4.9290000000000003</c:v>
                </c:pt>
                <c:pt idx="50">
                  <c:v>6.29</c:v>
                </c:pt>
                <c:pt idx="51">
                  <c:v>2.12</c:v>
                </c:pt>
                <c:pt idx="52">
                  <c:v>9.516</c:v>
                </c:pt>
                <c:pt idx="53">
                  <c:v>4.8879999999999999</c:v>
                </c:pt>
                <c:pt idx="54">
                  <c:v>5.8689999999999998</c:v>
                </c:pt>
                <c:pt idx="55">
                  <c:v>3.58</c:v>
                </c:pt>
                <c:pt idx="56">
                  <c:v>4.1109999999999998</c:v>
                </c:pt>
                <c:pt idx="57">
                  <c:v>5.3959999999999999</c:v>
                </c:pt>
                <c:pt idx="58">
                  <c:v>8.8529999999999998</c:v>
                </c:pt>
                <c:pt idx="59">
                  <c:v>6.069</c:v>
                </c:pt>
                <c:pt idx="60">
                  <c:v>1.845</c:v>
                </c:pt>
                <c:pt idx="61">
                  <c:v>6.7619999999999996</c:v>
                </c:pt>
                <c:pt idx="62">
                  <c:v>6.6550000000000002</c:v>
                </c:pt>
                <c:pt idx="63">
                  <c:v>5.3109999999999999</c:v>
                </c:pt>
                <c:pt idx="64">
                  <c:v>4.585</c:v>
                </c:pt>
                <c:pt idx="65">
                  <c:v>3.6360000000000001</c:v>
                </c:pt>
                <c:pt idx="66">
                  <c:v>6.649</c:v>
                </c:pt>
                <c:pt idx="67">
                  <c:v>5.1740000000000004</c:v>
                </c:pt>
                <c:pt idx="68">
                  <c:v>4.4189999999999996</c:v>
                </c:pt>
                <c:pt idx="69">
                  <c:v>3.4609999999999999</c:v>
                </c:pt>
                <c:pt idx="70">
                  <c:v>3.5739999999999998</c:v>
                </c:pt>
                <c:pt idx="71">
                  <c:v>5.1719999999999997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2.0670000000000002</c:v>
                </c:pt>
                <c:pt idx="82">
                  <c:v>2.3639999999999999</c:v>
                </c:pt>
                <c:pt idx="83">
                  <c:v>4.516</c:v>
                </c:pt>
                <c:pt idx="84">
                  <c:v>2.3090000000000002</c:v>
                </c:pt>
                <c:pt idx="85">
                  <c:v>7.5229999999999997</c:v>
                </c:pt>
                <c:pt idx="86">
                  <c:v>3.82</c:v>
                </c:pt>
                <c:pt idx="87">
                  <c:v>3.3740000000000001</c:v>
                </c:pt>
                <c:pt idx="88">
                  <c:v>2.7679999999999998</c:v>
                </c:pt>
                <c:pt idx="89">
                  <c:v>8.1270000000000007</c:v>
                </c:pt>
                <c:pt idx="90">
                  <c:v>7.4740000000000002</c:v>
                </c:pt>
                <c:pt idx="91">
                  <c:v>7.5839999999999996</c:v>
                </c:pt>
                <c:pt idx="92">
                  <c:v>2.7330000000000001</c:v>
                </c:pt>
                <c:pt idx="93">
                  <c:v>2.4910000000000001</c:v>
                </c:pt>
                <c:pt idx="94">
                  <c:v>2.7309999999999999</c:v>
                </c:pt>
              </c:numCache>
            </c:numRef>
          </c:xVal>
          <c:yVal>
            <c:numRef>
              <c:f>'new-order'!$B$7:$B$101</c:f>
              <c:numCache>
                <c:formatCode>General</c:formatCode>
                <c:ptCount val="95"/>
                <c:pt idx="0">
                  <c:v>14.57</c:v>
                </c:pt>
                <c:pt idx="1">
                  <c:v>12.593999999999999</c:v>
                </c:pt>
                <c:pt idx="2">
                  <c:v>12.843999999999999</c:v>
                </c:pt>
                <c:pt idx="3">
                  <c:v>11.407</c:v>
                </c:pt>
                <c:pt idx="4">
                  <c:v>10.471</c:v>
                </c:pt>
                <c:pt idx="5">
                  <c:v>12.913</c:v>
                </c:pt>
                <c:pt idx="6">
                  <c:v>11.763</c:v>
                </c:pt>
                <c:pt idx="7">
                  <c:v>10.166</c:v>
                </c:pt>
                <c:pt idx="8">
                  <c:v>12.018000000000001</c:v>
                </c:pt>
                <c:pt idx="9">
                  <c:v>3.2029999999999998</c:v>
                </c:pt>
                <c:pt idx="10">
                  <c:v>10.917999999999999</c:v>
                </c:pt>
                <c:pt idx="11">
                  <c:v>11.797000000000001</c:v>
                </c:pt>
                <c:pt idx="12">
                  <c:v>11.666</c:v>
                </c:pt>
                <c:pt idx="13">
                  <c:v>11.026</c:v>
                </c:pt>
                <c:pt idx="14">
                  <c:v>3.14</c:v>
                </c:pt>
                <c:pt idx="15">
                  <c:v>11.664999999999999</c:v>
                </c:pt>
                <c:pt idx="16">
                  <c:v>8.5350000000000001</c:v>
                </c:pt>
                <c:pt idx="17">
                  <c:v>8.798</c:v>
                </c:pt>
                <c:pt idx="18">
                  <c:v>9.3970000000000002</c:v>
                </c:pt>
                <c:pt idx="19">
                  <c:v>9.5980000000000008</c:v>
                </c:pt>
                <c:pt idx="20">
                  <c:v>3.9790000000000001</c:v>
                </c:pt>
                <c:pt idx="21">
                  <c:v>3.6629999999999998</c:v>
                </c:pt>
                <c:pt idx="22">
                  <c:v>9.4760000000000009</c:v>
                </c:pt>
                <c:pt idx="23">
                  <c:v>13.55</c:v>
                </c:pt>
                <c:pt idx="24">
                  <c:v>8.6760000000000002</c:v>
                </c:pt>
                <c:pt idx="25">
                  <c:v>5.8760000000000003</c:v>
                </c:pt>
                <c:pt idx="26">
                  <c:v>7.78</c:v>
                </c:pt>
                <c:pt idx="27">
                  <c:v>5.9779999999999998</c:v>
                </c:pt>
                <c:pt idx="28">
                  <c:v>7.0380000000000003</c:v>
                </c:pt>
                <c:pt idx="29">
                  <c:v>4.093</c:v>
                </c:pt>
                <c:pt idx="30">
                  <c:v>2.5329999999999999</c:v>
                </c:pt>
                <c:pt idx="31">
                  <c:v>5.1959999999999997</c:v>
                </c:pt>
                <c:pt idx="32">
                  <c:v>2.9220000000000002</c:v>
                </c:pt>
                <c:pt idx="33">
                  <c:v>3.43</c:v>
                </c:pt>
                <c:pt idx="34">
                  <c:v>5.1429999999999998</c:v>
                </c:pt>
                <c:pt idx="35">
                  <c:v>1.8160000000000001</c:v>
                </c:pt>
                <c:pt idx="36">
                  <c:v>10.894</c:v>
                </c:pt>
                <c:pt idx="37">
                  <c:v>9.1660000000000004</c:v>
                </c:pt>
                <c:pt idx="38">
                  <c:v>5.8970000000000002</c:v>
                </c:pt>
                <c:pt idx="39">
                  <c:v>6.8140000000000001</c:v>
                </c:pt>
                <c:pt idx="40">
                  <c:v>4.694</c:v>
                </c:pt>
                <c:pt idx="41">
                  <c:v>7.0970000000000004</c:v>
                </c:pt>
                <c:pt idx="42">
                  <c:v>6.4859999999999998</c:v>
                </c:pt>
                <c:pt idx="43">
                  <c:v>3.8010000000000002</c:v>
                </c:pt>
                <c:pt idx="44">
                  <c:v>8.3119999999999994</c:v>
                </c:pt>
                <c:pt idx="45">
                  <c:v>8.9930000000000003</c:v>
                </c:pt>
                <c:pt idx="46">
                  <c:v>7.6210000000000004</c:v>
                </c:pt>
                <c:pt idx="47">
                  <c:v>2.2029999999999998</c:v>
                </c:pt>
                <c:pt idx="48">
                  <c:v>7.7060000000000004</c:v>
                </c:pt>
                <c:pt idx="49">
                  <c:v>4.9290000000000003</c:v>
                </c:pt>
                <c:pt idx="50">
                  <c:v>6.29</c:v>
                </c:pt>
                <c:pt idx="51">
                  <c:v>2.12</c:v>
                </c:pt>
                <c:pt idx="52">
                  <c:v>9.516</c:v>
                </c:pt>
                <c:pt idx="53">
                  <c:v>4.8879999999999999</c:v>
                </c:pt>
                <c:pt idx="54">
                  <c:v>5.8689999999999998</c:v>
                </c:pt>
                <c:pt idx="55">
                  <c:v>3.58</c:v>
                </c:pt>
                <c:pt idx="56">
                  <c:v>4.1109999999999998</c:v>
                </c:pt>
                <c:pt idx="57">
                  <c:v>5.3959999999999999</c:v>
                </c:pt>
                <c:pt idx="58">
                  <c:v>8.8529999999999998</c:v>
                </c:pt>
                <c:pt idx="59">
                  <c:v>6.069</c:v>
                </c:pt>
                <c:pt idx="60">
                  <c:v>1.845</c:v>
                </c:pt>
                <c:pt idx="61">
                  <c:v>6.7619999999999996</c:v>
                </c:pt>
                <c:pt idx="62">
                  <c:v>6.6550000000000002</c:v>
                </c:pt>
                <c:pt idx="63">
                  <c:v>5.3109999999999999</c:v>
                </c:pt>
                <c:pt idx="64">
                  <c:v>4.585</c:v>
                </c:pt>
                <c:pt idx="65">
                  <c:v>3.6360000000000001</c:v>
                </c:pt>
                <c:pt idx="66">
                  <c:v>6.649</c:v>
                </c:pt>
                <c:pt idx="67">
                  <c:v>5.1740000000000004</c:v>
                </c:pt>
                <c:pt idx="68">
                  <c:v>4.4189999999999996</c:v>
                </c:pt>
                <c:pt idx="69">
                  <c:v>3.4609999999999999</c:v>
                </c:pt>
                <c:pt idx="70">
                  <c:v>3.5739999999999998</c:v>
                </c:pt>
                <c:pt idx="71">
                  <c:v>5.1719999999999997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2.0670000000000002</c:v>
                </c:pt>
                <c:pt idx="82">
                  <c:v>2.3639999999999999</c:v>
                </c:pt>
                <c:pt idx="83">
                  <c:v>4.516</c:v>
                </c:pt>
                <c:pt idx="84">
                  <c:v>2.3090000000000002</c:v>
                </c:pt>
                <c:pt idx="85">
                  <c:v>7.5229999999999997</c:v>
                </c:pt>
                <c:pt idx="86">
                  <c:v>3.82</c:v>
                </c:pt>
                <c:pt idx="87">
                  <c:v>3.3740000000000001</c:v>
                </c:pt>
                <c:pt idx="88">
                  <c:v>2.7679999999999998</c:v>
                </c:pt>
                <c:pt idx="89">
                  <c:v>8.1270000000000007</c:v>
                </c:pt>
                <c:pt idx="90">
                  <c:v>7.4740000000000002</c:v>
                </c:pt>
                <c:pt idx="91">
                  <c:v>7.5839999999999996</c:v>
                </c:pt>
                <c:pt idx="92">
                  <c:v>2.7330000000000001</c:v>
                </c:pt>
                <c:pt idx="93">
                  <c:v>2.4910000000000001</c:v>
                </c:pt>
                <c:pt idx="94">
                  <c:v>2.7309999999999999</c:v>
                </c:pt>
              </c:numCache>
            </c:numRef>
          </c:yVal>
          <c:smooth val="1"/>
        </c:ser>
        <c:axId val="64722048"/>
        <c:axId val="64724352"/>
      </c:scatterChart>
      <c:valAx>
        <c:axId val="64722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64724352"/>
        <c:crosses val="autoZero"/>
        <c:crossBetween val="midCat"/>
      </c:valAx>
      <c:valAx>
        <c:axId val="6472435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8.8888888888889031E-2"/>
              <c:y val="0.16910287255759696"/>
            </c:manualLayout>
          </c:layout>
        </c:title>
        <c:numFmt formatCode="General" sourceLinked="1"/>
        <c:tickLblPos val="nextTo"/>
        <c:crossAx val="6472204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381"/>
          <c:y val="0.6572152960046671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'new-order'!$D$1</c:f>
              <c:strCache>
                <c:ptCount val="1"/>
                <c:pt idx="0">
                  <c:v>error</c:v>
                </c:pt>
              </c:strCache>
            </c:strRef>
          </c:tx>
          <c:cat>
            <c:numRef>
              <c:f>'new-order'!$A$2:$A$101</c:f>
              <c:numCache>
                <c:formatCode>General</c:formatCode>
                <c:ptCount val="100"/>
                <c:pt idx="0">
                  <c:v>28</c:v>
                </c:pt>
                <c:pt idx="1">
                  <c:v>85</c:v>
                </c:pt>
                <c:pt idx="2">
                  <c:v>74</c:v>
                </c:pt>
                <c:pt idx="3">
                  <c:v>22</c:v>
                </c:pt>
                <c:pt idx="4">
                  <c:v>87</c:v>
                </c:pt>
                <c:pt idx="5">
                  <c:v>51</c:v>
                </c:pt>
                <c:pt idx="6">
                  <c:v>100</c:v>
                </c:pt>
                <c:pt idx="7">
                  <c:v>41</c:v>
                </c:pt>
                <c:pt idx="8">
                  <c:v>70</c:v>
                </c:pt>
                <c:pt idx="9">
                  <c:v>35</c:v>
                </c:pt>
                <c:pt idx="10">
                  <c:v>44</c:v>
                </c:pt>
                <c:pt idx="11">
                  <c:v>76</c:v>
                </c:pt>
                <c:pt idx="12">
                  <c:v>45</c:v>
                </c:pt>
                <c:pt idx="13">
                  <c:v>96</c:v>
                </c:pt>
                <c:pt idx="14">
                  <c:v>50</c:v>
                </c:pt>
                <c:pt idx="15">
                  <c:v>34</c:v>
                </c:pt>
                <c:pt idx="16">
                  <c:v>97</c:v>
                </c:pt>
                <c:pt idx="17">
                  <c:v>80</c:v>
                </c:pt>
                <c:pt idx="18">
                  <c:v>99</c:v>
                </c:pt>
                <c:pt idx="19">
                  <c:v>69</c:v>
                </c:pt>
                <c:pt idx="20">
                  <c:v>7</c:v>
                </c:pt>
                <c:pt idx="21">
                  <c:v>30</c:v>
                </c:pt>
                <c:pt idx="22">
                  <c:v>27</c:v>
                </c:pt>
                <c:pt idx="23">
                  <c:v>13</c:v>
                </c:pt>
                <c:pt idx="24">
                  <c:v>77</c:v>
                </c:pt>
                <c:pt idx="25">
                  <c:v>26</c:v>
                </c:pt>
                <c:pt idx="26">
                  <c:v>16</c:v>
                </c:pt>
                <c:pt idx="27">
                  <c:v>59</c:v>
                </c:pt>
                <c:pt idx="28">
                  <c:v>61</c:v>
                </c:pt>
                <c:pt idx="29">
                  <c:v>66</c:v>
                </c:pt>
                <c:pt idx="30">
                  <c:v>36</c:v>
                </c:pt>
                <c:pt idx="31">
                  <c:v>55</c:v>
                </c:pt>
                <c:pt idx="32">
                  <c:v>25</c:v>
                </c:pt>
                <c:pt idx="33">
                  <c:v>88</c:v>
                </c:pt>
                <c:pt idx="34">
                  <c:v>58</c:v>
                </c:pt>
                <c:pt idx="35">
                  <c:v>14</c:v>
                </c:pt>
                <c:pt idx="36">
                  <c:v>29</c:v>
                </c:pt>
                <c:pt idx="37">
                  <c:v>75</c:v>
                </c:pt>
                <c:pt idx="38">
                  <c:v>93</c:v>
                </c:pt>
                <c:pt idx="39">
                  <c:v>49</c:v>
                </c:pt>
                <c:pt idx="40">
                  <c:v>83</c:v>
                </c:pt>
                <c:pt idx="41">
                  <c:v>94</c:v>
                </c:pt>
                <c:pt idx="42">
                  <c:v>68</c:v>
                </c:pt>
                <c:pt idx="43">
                  <c:v>98</c:v>
                </c:pt>
                <c:pt idx="44">
                  <c:v>33</c:v>
                </c:pt>
                <c:pt idx="45">
                  <c:v>40</c:v>
                </c:pt>
                <c:pt idx="46">
                  <c:v>81</c:v>
                </c:pt>
                <c:pt idx="47">
                  <c:v>32</c:v>
                </c:pt>
                <c:pt idx="48">
                  <c:v>62</c:v>
                </c:pt>
                <c:pt idx="49">
                  <c:v>12</c:v>
                </c:pt>
                <c:pt idx="50">
                  <c:v>15</c:v>
                </c:pt>
                <c:pt idx="51">
                  <c:v>73</c:v>
                </c:pt>
                <c:pt idx="52">
                  <c:v>46</c:v>
                </c:pt>
                <c:pt idx="53">
                  <c:v>89</c:v>
                </c:pt>
                <c:pt idx="54">
                  <c:v>43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37</c:v>
                </c:pt>
                <c:pt idx="59">
                  <c:v>63</c:v>
                </c:pt>
                <c:pt idx="60">
                  <c:v>48</c:v>
                </c:pt>
                <c:pt idx="61">
                  <c:v>95</c:v>
                </c:pt>
                <c:pt idx="62">
                  <c:v>18</c:v>
                </c:pt>
                <c:pt idx="63">
                  <c:v>11</c:v>
                </c:pt>
                <c:pt idx="64">
                  <c:v>38</c:v>
                </c:pt>
                <c:pt idx="65">
                  <c:v>78</c:v>
                </c:pt>
                <c:pt idx="66">
                  <c:v>86</c:v>
                </c:pt>
                <c:pt idx="67">
                  <c:v>6</c:v>
                </c:pt>
                <c:pt idx="68">
                  <c:v>39</c:v>
                </c:pt>
                <c:pt idx="69">
                  <c:v>47</c:v>
                </c:pt>
                <c:pt idx="70">
                  <c:v>54</c:v>
                </c:pt>
                <c:pt idx="71">
                  <c:v>92</c:v>
                </c:pt>
                <c:pt idx="72">
                  <c:v>52</c:v>
                </c:pt>
                <c:pt idx="73">
                  <c:v>72</c:v>
                </c:pt>
                <c:pt idx="74">
                  <c:v>31</c:v>
                </c:pt>
                <c:pt idx="75">
                  <c:v>10</c:v>
                </c:pt>
                <c:pt idx="76">
                  <c:v>42</c:v>
                </c:pt>
                <c:pt idx="77">
                  <c:v>57</c:v>
                </c:pt>
                <c:pt idx="78">
                  <c:v>71</c:v>
                </c:pt>
                <c:pt idx="79">
                  <c:v>20</c:v>
                </c:pt>
                <c:pt idx="80">
                  <c:v>17</c:v>
                </c:pt>
                <c:pt idx="81">
                  <c:v>82</c:v>
                </c:pt>
                <c:pt idx="82">
                  <c:v>56</c:v>
                </c:pt>
                <c:pt idx="83">
                  <c:v>53</c:v>
                </c:pt>
                <c:pt idx="84">
                  <c:v>65</c:v>
                </c:pt>
                <c:pt idx="85">
                  <c:v>19</c:v>
                </c:pt>
                <c:pt idx="86">
                  <c:v>5</c:v>
                </c:pt>
                <c:pt idx="87">
                  <c:v>67</c:v>
                </c:pt>
                <c:pt idx="88">
                  <c:v>79</c:v>
                </c:pt>
                <c:pt idx="89">
                  <c:v>91</c:v>
                </c:pt>
                <c:pt idx="90">
                  <c:v>60</c:v>
                </c:pt>
                <c:pt idx="91">
                  <c:v>4</c:v>
                </c:pt>
                <c:pt idx="92">
                  <c:v>90</c:v>
                </c:pt>
                <c:pt idx="93">
                  <c:v>84</c:v>
                </c:pt>
                <c:pt idx="94">
                  <c:v>1</c:v>
                </c:pt>
                <c:pt idx="95">
                  <c:v>3</c:v>
                </c:pt>
                <c:pt idx="96">
                  <c:v>9</c:v>
                </c:pt>
                <c:pt idx="97">
                  <c:v>2</c:v>
                </c:pt>
                <c:pt idx="98">
                  <c:v>8</c:v>
                </c:pt>
                <c:pt idx="99">
                  <c:v>64</c:v>
                </c:pt>
              </c:numCache>
            </c:numRef>
          </c:cat>
          <c:val>
            <c:numRef>
              <c:f>'new-order'!$D$2:$D$101</c:f>
              <c:numCache>
                <c:formatCode>General</c:formatCode>
                <c:ptCount val="100"/>
                <c:pt idx="0">
                  <c:v>-8.6270000000000007</c:v>
                </c:pt>
                <c:pt idx="1">
                  <c:v>-7.601</c:v>
                </c:pt>
                <c:pt idx="2">
                  <c:v>-6.7480000000000002</c:v>
                </c:pt>
                <c:pt idx="3">
                  <c:v>-5.2450000000000001</c:v>
                </c:pt>
                <c:pt idx="4">
                  <c:v>-5.19</c:v>
                </c:pt>
                <c:pt idx="5">
                  <c:v>-4.4009999999999998</c:v>
                </c:pt>
                <c:pt idx="6">
                  <c:v>-4.2670000000000003</c:v>
                </c:pt>
                <c:pt idx="7">
                  <c:v>-4.0039999999999996</c:v>
                </c:pt>
                <c:pt idx="8">
                  <c:v>-3.879</c:v>
                </c:pt>
                <c:pt idx="9">
                  <c:v>-3.6419999999999999</c:v>
                </c:pt>
                <c:pt idx="10">
                  <c:v>-3.4350000000000001</c:v>
                </c:pt>
                <c:pt idx="11">
                  <c:v>-3.2989999999999999</c:v>
                </c:pt>
                <c:pt idx="12">
                  <c:v>-3.1339999999999999</c:v>
                </c:pt>
                <c:pt idx="13">
                  <c:v>-2.9049999999999998</c:v>
                </c:pt>
                <c:pt idx="14">
                  <c:v>-2.8090000000000002</c:v>
                </c:pt>
                <c:pt idx="15">
                  <c:v>-2.7320000000000002</c:v>
                </c:pt>
                <c:pt idx="16">
                  <c:v>-2.7290000000000001</c:v>
                </c:pt>
                <c:pt idx="17">
                  <c:v>-2.6829999999999998</c:v>
                </c:pt>
                <c:pt idx="18">
                  <c:v>-2.3980000000000001</c:v>
                </c:pt>
                <c:pt idx="19">
                  <c:v>-2.2589999999999999</c:v>
                </c:pt>
                <c:pt idx="20">
                  <c:v>-2.2029999999999998</c:v>
                </c:pt>
                <c:pt idx="21">
                  <c:v>-2.194</c:v>
                </c:pt>
                <c:pt idx="22">
                  <c:v>-2.177</c:v>
                </c:pt>
                <c:pt idx="23">
                  <c:v>-2.1669999999999998</c:v>
                </c:pt>
                <c:pt idx="24">
                  <c:v>-2.1560000000000001</c:v>
                </c:pt>
                <c:pt idx="25">
                  <c:v>-2.1379999999999999</c:v>
                </c:pt>
                <c:pt idx="26">
                  <c:v>-2.1030000000000002</c:v>
                </c:pt>
                <c:pt idx="27">
                  <c:v>-2.06</c:v>
                </c:pt>
                <c:pt idx="28">
                  <c:v>-2.0579999999999998</c:v>
                </c:pt>
                <c:pt idx="29">
                  <c:v>-1.903</c:v>
                </c:pt>
                <c:pt idx="30">
                  <c:v>-1.873</c:v>
                </c:pt>
                <c:pt idx="31">
                  <c:v>-1.8520000000000001</c:v>
                </c:pt>
                <c:pt idx="32">
                  <c:v>-1.8089999999999999</c:v>
                </c:pt>
                <c:pt idx="33">
                  <c:v>-1.7549999999999999</c:v>
                </c:pt>
                <c:pt idx="34">
                  <c:v>-1.7030000000000001</c:v>
                </c:pt>
                <c:pt idx="35">
                  <c:v>-1.645</c:v>
                </c:pt>
                <c:pt idx="36">
                  <c:v>-1.591</c:v>
                </c:pt>
                <c:pt idx="37">
                  <c:v>-1.544</c:v>
                </c:pt>
                <c:pt idx="38">
                  <c:v>-1.4890000000000001</c:v>
                </c:pt>
                <c:pt idx="39">
                  <c:v>-1.4590000000000001</c:v>
                </c:pt>
                <c:pt idx="40">
                  <c:v>-1.4319999999999999</c:v>
                </c:pt>
                <c:pt idx="41">
                  <c:v>-1.43</c:v>
                </c:pt>
                <c:pt idx="42">
                  <c:v>-1.4279999999999999</c:v>
                </c:pt>
                <c:pt idx="43">
                  <c:v>-1.2989999999999999</c:v>
                </c:pt>
                <c:pt idx="44">
                  <c:v>-1.2929999999999999</c:v>
                </c:pt>
                <c:pt idx="45">
                  <c:v>-1.2390000000000001</c:v>
                </c:pt>
                <c:pt idx="46">
                  <c:v>-1.206</c:v>
                </c:pt>
                <c:pt idx="47">
                  <c:v>-1.1639999999999999</c:v>
                </c:pt>
                <c:pt idx="48">
                  <c:v>-1.1439999999999999</c:v>
                </c:pt>
                <c:pt idx="49">
                  <c:v>-1.099</c:v>
                </c:pt>
                <c:pt idx="50">
                  <c:v>-1.0629999999999999</c:v>
                </c:pt>
                <c:pt idx="51">
                  <c:v>-1.0369999999999999</c:v>
                </c:pt>
                <c:pt idx="52">
                  <c:v>-0.97099999999999997</c:v>
                </c:pt>
                <c:pt idx="53">
                  <c:v>-0.91300000000000003</c:v>
                </c:pt>
                <c:pt idx="54">
                  <c:v>-0.9</c:v>
                </c:pt>
                <c:pt idx="55">
                  <c:v>-0.89800000000000002</c:v>
                </c:pt>
                <c:pt idx="56">
                  <c:v>-0.89200000000000002</c:v>
                </c:pt>
                <c:pt idx="57">
                  <c:v>-0.88600000000000001</c:v>
                </c:pt>
                <c:pt idx="58">
                  <c:v>-0.88500000000000001</c:v>
                </c:pt>
                <c:pt idx="59">
                  <c:v>-0.83499999999999996</c:v>
                </c:pt>
                <c:pt idx="60">
                  <c:v>-0.76900000000000002</c:v>
                </c:pt>
                <c:pt idx="61">
                  <c:v>-0.75</c:v>
                </c:pt>
                <c:pt idx="62">
                  <c:v>-0.71</c:v>
                </c:pt>
                <c:pt idx="63">
                  <c:v>-0.65400000000000003</c:v>
                </c:pt>
                <c:pt idx="64">
                  <c:v>-0.58299999999999996</c:v>
                </c:pt>
                <c:pt idx="65">
                  <c:v>-0.51200000000000001</c:v>
                </c:pt>
                <c:pt idx="66">
                  <c:v>-0.50700000000000001</c:v>
                </c:pt>
                <c:pt idx="67">
                  <c:v>-0.50600000000000001</c:v>
                </c:pt>
                <c:pt idx="68">
                  <c:v>-0.49</c:v>
                </c:pt>
                <c:pt idx="69">
                  <c:v>-0.48599999999999999</c:v>
                </c:pt>
                <c:pt idx="70">
                  <c:v>-0.46100000000000002</c:v>
                </c:pt>
                <c:pt idx="71">
                  <c:v>-0.39100000000000001</c:v>
                </c:pt>
                <c:pt idx="72">
                  <c:v>-0.35399999999999998</c:v>
                </c:pt>
                <c:pt idx="73">
                  <c:v>-0.35099999999999998</c:v>
                </c:pt>
                <c:pt idx="74">
                  <c:v>-0.26100000000000001</c:v>
                </c:pt>
                <c:pt idx="75">
                  <c:v>-0.17899999999999999</c:v>
                </c:pt>
                <c:pt idx="76">
                  <c:v>-0.17499999999999999</c:v>
                </c:pt>
                <c:pt idx="77">
                  <c:v>-2.0609999999999999</c:v>
                </c:pt>
                <c:pt idx="78">
                  <c:v>-0.64200000000000002</c:v>
                </c:pt>
                <c:pt idx="79">
                  <c:v>-0.58299999999999996</c:v>
                </c:pt>
                <c:pt idx="80">
                  <c:v>-8.5999999999999993E-2</c:v>
                </c:pt>
                <c:pt idx="81">
                  <c:v>0.17699999999999999</c:v>
                </c:pt>
                <c:pt idx="82">
                  <c:v>1.2769999999999999</c:v>
                </c:pt>
                <c:pt idx="83">
                  <c:v>1.8029999999999999</c:v>
                </c:pt>
                <c:pt idx="84">
                  <c:v>2.972</c:v>
                </c:pt>
                <c:pt idx="85">
                  <c:v>3.8690000000000002</c:v>
                </c:pt>
                <c:pt idx="86">
                  <c:v>2.5000000000000001E-2</c:v>
                </c:pt>
                <c:pt idx="87">
                  <c:v>4.5999999999999999E-2</c:v>
                </c:pt>
                <c:pt idx="88">
                  <c:v>0.05</c:v>
                </c:pt>
                <c:pt idx="89">
                  <c:v>0.21</c:v>
                </c:pt>
                <c:pt idx="90">
                  <c:v>0.22800000000000001</c:v>
                </c:pt>
                <c:pt idx="91">
                  <c:v>0.27100000000000002</c:v>
                </c:pt>
                <c:pt idx="92">
                  <c:v>0.34100000000000003</c:v>
                </c:pt>
                <c:pt idx="93">
                  <c:v>0.35799999999999998</c:v>
                </c:pt>
                <c:pt idx="94">
                  <c:v>0.90400000000000003</c:v>
                </c:pt>
                <c:pt idx="95">
                  <c:v>0.91</c:v>
                </c:pt>
                <c:pt idx="96">
                  <c:v>0.95099999999999996</c:v>
                </c:pt>
                <c:pt idx="97">
                  <c:v>1.0529999999999999</c:v>
                </c:pt>
                <c:pt idx="98">
                  <c:v>1.351</c:v>
                </c:pt>
                <c:pt idx="99">
                  <c:v>1.57</c:v>
                </c:pt>
              </c:numCache>
            </c:numRef>
          </c:val>
        </c:ser>
        <c:marker val="1"/>
        <c:axId val="159702400"/>
        <c:axId val="159867264"/>
      </c:lineChart>
      <c:catAx>
        <c:axId val="159702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instance #</a:t>
                </a:r>
              </a:p>
            </c:rich>
          </c:tx>
          <c:layout/>
        </c:title>
        <c:numFmt formatCode="General" sourceLinked="1"/>
        <c:tickLblPos val="nextTo"/>
        <c:crossAx val="159867264"/>
        <c:crosses val="autoZero"/>
        <c:auto val="1"/>
        <c:lblAlgn val="ctr"/>
        <c:lblOffset val="100"/>
      </c:catAx>
      <c:valAx>
        <c:axId val="1598672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 (tps)</a:t>
                </a:r>
              </a:p>
            </c:rich>
          </c:tx>
          <c:layout/>
        </c:title>
        <c:numFmt formatCode="General" sourceLinked="1"/>
        <c:tickLblPos val="nextTo"/>
        <c:crossAx val="1597024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'new-order'!$D$1</c:f>
              <c:strCache>
                <c:ptCount val="1"/>
                <c:pt idx="0">
                  <c:v>error</c:v>
                </c:pt>
              </c:strCache>
            </c:strRef>
          </c:tx>
          <c:cat>
            <c:numRef>
              <c:f>'new-order'!$A$2:$A$101</c:f>
              <c:numCache>
                <c:formatCode>General</c:formatCode>
                <c:ptCount val="100"/>
                <c:pt idx="0">
                  <c:v>28</c:v>
                </c:pt>
                <c:pt idx="1">
                  <c:v>85</c:v>
                </c:pt>
                <c:pt idx="2">
                  <c:v>74</c:v>
                </c:pt>
                <c:pt idx="3">
                  <c:v>22</c:v>
                </c:pt>
                <c:pt idx="4">
                  <c:v>87</c:v>
                </c:pt>
                <c:pt idx="5">
                  <c:v>51</c:v>
                </c:pt>
                <c:pt idx="6">
                  <c:v>100</c:v>
                </c:pt>
                <c:pt idx="7">
                  <c:v>41</c:v>
                </c:pt>
                <c:pt idx="8">
                  <c:v>70</c:v>
                </c:pt>
                <c:pt idx="9">
                  <c:v>35</c:v>
                </c:pt>
                <c:pt idx="10">
                  <c:v>44</c:v>
                </c:pt>
                <c:pt idx="11">
                  <c:v>76</c:v>
                </c:pt>
                <c:pt idx="12">
                  <c:v>45</c:v>
                </c:pt>
                <c:pt idx="13">
                  <c:v>96</c:v>
                </c:pt>
                <c:pt idx="14">
                  <c:v>50</c:v>
                </c:pt>
                <c:pt idx="15">
                  <c:v>34</c:v>
                </c:pt>
                <c:pt idx="16">
                  <c:v>97</c:v>
                </c:pt>
                <c:pt idx="17">
                  <c:v>80</c:v>
                </c:pt>
                <c:pt idx="18">
                  <c:v>99</c:v>
                </c:pt>
                <c:pt idx="19">
                  <c:v>69</c:v>
                </c:pt>
                <c:pt idx="20">
                  <c:v>7</c:v>
                </c:pt>
                <c:pt idx="21">
                  <c:v>30</c:v>
                </c:pt>
                <c:pt idx="22">
                  <c:v>27</c:v>
                </c:pt>
                <c:pt idx="23">
                  <c:v>13</c:v>
                </c:pt>
                <c:pt idx="24">
                  <c:v>77</c:v>
                </c:pt>
                <c:pt idx="25">
                  <c:v>26</c:v>
                </c:pt>
                <c:pt idx="26">
                  <c:v>16</c:v>
                </c:pt>
                <c:pt idx="27">
                  <c:v>59</c:v>
                </c:pt>
                <c:pt idx="28">
                  <c:v>61</c:v>
                </c:pt>
                <c:pt idx="29">
                  <c:v>66</c:v>
                </c:pt>
                <c:pt idx="30">
                  <c:v>36</c:v>
                </c:pt>
                <c:pt idx="31">
                  <c:v>55</c:v>
                </c:pt>
                <c:pt idx="32">
                  <c:v>25</c:v>
                </c:pt>
                <c:pt idx="33">
                  <c:v>88</c:v>
                </c:pt>
                <c:pt idx="34">
                  <c:v>58</c:v>
                </c:pt>
                <c:pt idx="35">
                  <c:v>14</c:v>
                </c:pt>
                <c:pt idx="36">
                  <c:v>29</c:v>
                </c:pt>
                <c:pt idx="37">
                  <c:v>75</c:v>
                </c:pt>
                <c:pt idx="38">
                  <c:v>93</c:v>
                </c:pt>
                <c:pt idx="39">
                  <c:v>49</c:v>
                </c:pt>
                <c:pt idx="40">
                  <c:v>83</c:v>
                </c:pt>
                <c:pt idx="41">
                  <c:v>94</c:v>
                </c:pt>
                <c:pt idx="42">
                  <c:v>68</c:v>
                </c:pt>
                <c:pt idx="43">
                  <c:v>98</c:v>
                </c:pt>
                <c:pt idx="44">
                  <c:v>33</c:v>
                </c:pt>
                <c:pt idx="45">
                  <c:v>40</c:v>
                </c:pt>
                <c:pt idx="46">
                  <c:v>81</c:v>
                </c:pt>
                <c:pt idx="47">
                  <c:v>32</c:v>
                </c:pt>
                <c:pt idx="48">
                  <c:v>62</c:v>
                </c:pt>
                <c:pt idx="49">
                  <c:v>12</c:v>
                </c:pt>
                <c:pt idx="50">
                  <c:v>15</c:v>
                </c:pt>
                <c:pt idx="51">
                  <c:v>73</c:v>
                </c:pt>
                <c:pt idx="52">
                  <c:v>46</c:v>
                </c:pt>
                <c:pt idx="53">
                  <c:v>89</c:v>
                </c:pt>
                <c:pt idx="54">
                  <c:v>43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37</c:v>
                </c:pt>
                <c:pt idx="59">
                  <c:v>63</c:v>
                </c:pt>
                <c:pt idx="60">
                  <c:v>48</c:v>
                </c:pt>
                <c:pt idx="61">
                  <c:v>95</c:v>
                </c:pt>
                <c:pt idx="62">
                  <c:v>18</c:v>
                </c:pt>
                <c:pt idx="63">
                  <c:v>11</c:v>
                </c:pt>
                <c:pt idx="64">
                  <c:v>38</c:v>
                </c:pt>
                <c:pt idx="65">
                  <c:v>78</c:v>
                </c:pt>
                <c:pt idx="66">
                  <c:v>86</c:v>
                </c:pt>
                <c:pt idx="67">
                  <c:v>6</c:v>
                </c:pt>
                <c:pt idx="68">
                  <c:v>39</c:v>
                </c:pt>
                <c:pt idx="69">
                  <c:v>47</c:v>
                </c:pt>
                <c:pt idx="70">
                  <c:v>54</c:v>
                </c:pt>
                <c:pt idx="71">
                  <c:v>92</c:v>
                </c:pt>
                <c:pt idx="72">
                  <c:v>52</c:v>
                </c:pt>
                <c:pt idx="73">
                  <c:v>72</c:v>
                </c:pt>
                <c:pt idx="74">
                  <c:v>31</c:v>
                </c:pt>
                <c:pt idx="75">
                  <c:v>10</c:v>
                </c:pt>
                <c:pt idx="76">
                  <c:v>42</c:v>
                </c:pt>
                <c:pt idx="77">
                  <c:v>57</c:v>
                </c:pt>
                <c:pt idx="78">
                  <c:v>71</c:v>
                </c:pt>
                <c:pt idx="79">
                  <c:v>20</c:v>
                </c:pt>
                <c:pt idx="80">
                  <c:v>17</c:v>
                </c:pt>
                <c:pt idx="81">
                  <c:v>82</c:v>
                </c:pt>
                <c:pt idx="82">
                  <c:v>56</c:v>
                </c:pt>
                <c:pt idx="83">
                  <c:v>53</c:v>
                </c:pt>
                <c:pt idx="84">
                  <c:v>65</c:v>
                </c:pt>
                <c:pt idx="85">
                  <c:v>19</c:v>
                </c:pt>
                <c:pt idx="86">
                  <c:v>5</c:v>
                </c:pt>
                <c:pt idx="87">
                  <c:v>67</c:v>
                </c:pt>
                <c:pt idx="88">
                  <c:v>79</c:v>
                </c:pt>
                <c:pt idx="89">
                  <c:v>91</c:v>
                </c:pt>
                <c:pt idx="90">
                  <c:v>60</c:v>
                </c:pt>
                <c:pt idx="91">
                  <c:v>4</c:v>
                </c:pt>
                <c:pt idx="92">
                  <c:v>90</c:v>
                </c:pt>
                <c:pt idx="93">
                  <c:v>84</c:v>
                </c:pt>
                <c:pt idx="94">
                  <c:v>1</c:v>
                </c:pt>
                <c:pt idx="95">
                  <c:v>3</c:v>
                </c:pt>
                <c:pt idx="96">
                  <c:v>9</c:v>
                </c:pt>
                <c:pt idx="97">
                  <c:v>2</c:v>
                </c:pt>
                <c:pt idx="98">
                  <c:v>8</c:v>
                </c:pt>
                <c:pt idx="99">
                  <c:v>64</c:v>
                </c:pt>
              </c:numCache>
            </c:numRef>
          </c:cat>
          <c:val>
            <c:numRef>
              <c:f>'new-order'!$K$9:$K$101</c:f>
              <c:numCache>
                <c:formatCode>General</c:formatCode>
                <c:ptCount val="93"/>
                <c:pt idx="0">
                  <c:v>-4.0039999999999996</c:v>
                </c:pt>
                <c:pt idx="1">
                  <c:v>-3.8790000000000004</c:v>
                </c:pt>
                <c:pt idx="2">
                  <c:v>-3.6420000000000003</c:v>
                </c:pt>
                <c:pt idx="3">
                  <c:v>-3.4350000000000005</c:v>
                </c:pt>
                <c:pt idx="4">
                  <c:v>-3.298</c:v>
                </c:pt>
                <c:pt idx="5">
                  <c:v>-3.1340000000000003</c:v>
                </c:pt>
                <c:pt idx="6">
                  <c:v>-2.9050000000000011</c:v>
                </c:pt>
                <c:pt idx="7">
                  <c:v>-2.8089999999999997</c:v>
                </c:pt>
                <c:pt idx="8">
                  <c:v>-2.7319999999999993</c:v>
                </c:pt>
                <c:pt idx="9">
                  <c:v>-2.729000000000001</c:v>
                </c:pt>
                <c:pt idx="10">
                  <c:v>-2.6820000000000004</c:v>
                </c:pt>
                <c:pt idx="11">
                  <c:v>-2.3989999999999991</c:v>
                </c:pt>
                <c:pt idx="12">
                  <c:v>-2.2590000000000003</c:v>
                </c:pt>
                <c:pt idx="13">
                  <c:v>-2.202</c:v>
                </c:pt>
                <c:pt idx="14">
                  <c:v>-2.1950000000000003</c:v>
                </c:pt>
                <c:pt idx="15">
                  <c:v>-2.1769999999999996</c:v>
                </c:pt>
                <c:pt idx="16">
                  <c:v>-2.1660000000000004</c:v>
                </c:pt>
                <c:pt idx="17">
                  <c:v>-2.1560000000000006</c:v>
                </c:pt>
                <c:pt idx="18">
                  <c:v>-2.1379999999999999</c:v>
                </c:pt>
                <c:pt idx="19">
                  <c:v>-2.1029999999999998</c:v>
                </c:pt>
                <c:pt idx="20">
                  <c:v>-2.0600000000000005</c:v>
                </c:pt>
                <c:pt idx="21">
                  <c:v>-2.0579999999999998</c:v>
                </c:pt>
                <c:pt idx="22">
                  <c:v>-1.9039999999999999</c:v>
                </c:pt>
                <c:pt idx="23">
                  <c:v>-1.8730000000000002</c:v>
                </c:pt>
                <c:pt idx="24">
                  <c:v>-1.8520000000000003</c:v>
                </c:pt>
                <c:pt idx="25">
                  <c:v>-1.8090000000000002</c:v>
                </c:pt>
                <c:pt idx="26">
                  <c:v>-1.7549999999999999</c:v>
                </c:pt>
                <c:pt idx="27">
                  <c:v>-1.7029999999999998</c:v>
                </c:pt>
                <c:pt idx="28">
                  <c:v>-1.6439999999999999</c:v>
                </c:pt>
                <c:pt idx="29">
                  <c:v>-1.5909999999999997</c:v>
                </c:pt>
                <c:pt idx="30">
                  <c:v>-1.5430000000000001</c:v>
                </c:pt>
                <c:pt idx="31">
                  <c:v>-1.4890000000000001</c:v>
                </c:pt>
                <c:pt idx="32">
                  <c:v>-1.4589999999999996</c:v>
                </c:pt>
                <c:pt idx="33">
                  <c:v>-1.4319999999999999</c:v>
                </c:pt>
                <c:pt idx="34">
                  <c:v>-1.4299999999999997</c:v>
                </c:pt>
                <c:pt idx="35">
                  <c:v>-1.4279999999999999</c:v>
                </c:pt>
                <c:pt idx="36">
                  <c:v>-1.2990000000000004</c:v>
                </c:pt>
                <c:pt idx="37">
                  <c:v>-1.2919999999999998</c:v>
                </c:pt>
                <c:pt idx="38">
                  <c:v>-1.2389999999999999</c:v>
                </c:pt>
                <c:pt idx="39">
                  <c:v>-1.2070000000000007</c:v>
                </c:pt>
                <c:pt idx="40">
                  <c:v>-1.1639999999999997</c:v>
                </c:pt>
                <c:pt idx="41">
                  <c:v>-1.1440000000000001</c:v>
                </c:pt>
                <c:pt idx="42">
                  <c:v>-1.0989999999999993</c:v>
                </c:pt>
                <c:pt idx="43">
                  <c:v>-1.0630000000000006</c:v>
                </c:pt>
                <c:pt idx="44">
                  <c:v>-1.0370000000000008</c:v>
                </c:pt>
                <c:pt idx="45">
                  <c:v>-0.97099999999999986</c:v>
                </c:pt>
                <c:pt idx="46">
                  <c:v>-0.91300000000000026</c:v>
                </c:pt>
                <c:pt idx="47">
                  <c:v>-0.90000000000000036</c:v>
                </c:pt>
                <c:pt idx="48">
                  <c:v>-0.89799999999999969</c:v>
                </c:pt>
                <c:pt idx="49">
                  <c:v>-0.89300000000000002</c:v>
                </c:pt>
                <c:pt idx="50">
                  <c:v>-0.88499999999999979</c:v>
                </c:pt>
                <c:pt idx="51">
                  <c:v>-0.88400000000000034</c:v>
                </c:pt>
                <c:pt idx="52">
                  <c:v>-0.83499999999999996</c:v>
                </c:pt>
                <c:pt idx="53">
                  <c:v>-0.76900000000000013</c:v>
                </c:pt>
                <c:pt idx="54">
                  <c:v>-0.74999999999999956</c:v>
                </c:pt>
                <c:pt idx="55">
                  <c:v>-0.71</c:v>
                </c:pt>
                <c:pt idx="56">
                  <c:v>-0.65399999999999991</c:v>
                </c:pt>
                <c:pt idx="57">
                  <c:v>-0.58300000000000018</c:v>
                </c:pt>
                <c:pt idx="58">
                  <c:v>-0.51200000000000001</c:v>
                </c:pt>
                <c:pt idx="59">
                  <c:v>-0.50699999999999967</c:v>
                </c:pt>
                <c:pt idx="60">
                  <c:v>-0.50499999999999989</c:v>
                </c:pt>
                <c:pt idx="61">
                  <c:v>-0.49000000000000021</c:v>
                </c:pt>
                <c:pt idx="62">
                  <c:v>-0.48599999999999977</c:v>
                </c:pt>
                <c:pt idx="63">
                  <c:v>-0.4610000000000003</c:v>
                </c:pt>
                <c:pt idx="64">
                  <c:v>-0.39200000000000035</c:v>
                </c:pt>
                <c:pt idx="65">
                  <c:v>-0.35400000000000009</c:v>
                </c:pt>
                <c:pt idx="66">
                  <c:v>-0.34999999999999964</c:v>
                </c:pt>
                <c:pt idx="67">
                  <c:v>-0.26099999999999968</c:v>
                </c:pt>
                <c:pt idx="68">
                  <c:v>-0.17899999999999983</c:v>
                </c:pt>
                <c:pt idx="69">
                  <c:v>-0.17499999999999982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2.4999999999999911E-2</c:v>
                </c:pt>
                <c:pt idx="80">
                  <c:v>4.6000000000000263E-2</c:v>
                </c:pt>
                <c:pt idx="81">
                  <c:v>4.9999999999999822E-2</c:v>
                </c:pt>
                <c:pt idx="82">
                  <c:v>0.21099999999999985</c:v>
                </c:pt>
                <c:pt idx="83">
                  <c:v>0.22800000000000065</c:v>
                </c:pt>
                <c:pt idx="84">
                  <c:v>0.2719999999999998</c:v>
                </c:pt>
                <c:pt idx="85">
                  <c:v>0.34099999999999975</c:v>
                </c:pt>
                <c:pt idx="86">
                  <c:v>0.3580000000000001</c:v>
                </c:pt>
                <c:pt idx="87">
                  <c:v>0.90399999999999991</c:v>
                </c:pt>
                <c:pt idx="88">
                  <c:v>0.91000000000000014</c:v>
                </c:pt>
                <c:pt idx="89">
                  <c:v>0.95100000000000051</c:v>
                </c:pt>
                <c:pt idx="90">
                  <c:v>1.0529999999999999</c:v>
                </c:pt>
              </c:numCache>
            </c:numRef>
          </c:val>
        </c:ser>
        <c:marker val="1"/>
        <c:axId val="159940992"/>
        <c:axId val="162011776"/>
      </c:lineChart>
      <c:catAx>
        <c:axId val="159940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instance #</a:t>
                </a:r>
              </a:p>
            </c:rich>
          </c:tx>
          <c:layout/>
        </c:title>
        <c:numFmt formatCode="General" sourceLinked="1"/>
        <c:tickLblPos val="nextTo"/>
        <c:crossAx val="162011776"/>
        <c:crosses val="autoZero"/>
        <c:auto val="1"/>
        <c:lblAlgn val="ctr"/>
        <c:lblOffset val="100"/>
      </c:catAx>
      <c:valAx>
        <c:axId val="1620117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 (tps)</a:t>
                </a:r>
              </a:p>
            </c:rich>
          </c:tx>
          <c:layout/>
        </c:title>
        <c:numFmt formatCode="General" sourceLinked="1"/>
        <c:tickLblPos val="nextTo"/>
        <c:crossAx val="1599409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local(payment)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1.7709999999999999</c:v>
                </c:pt>
                <c:pt idx="1">
                  <c:v>2.8639999999999999</c:v>
                </c:pt>
                <c:pt idx="2">
                  <c:v>3.056</c:v>
                </c:pt>
                <c:pt idx="3">
                  <c:v>7.6890000000000001</c:v>
                </c:pt>
                <c:pt idx="4">
                  <c:v>8.26</c:v>
                </c:pt>
                <c:pt idx="5">
                  <c:v>5.8179999999999996</c:v>
                </c:pt>
                <c:pt idx="6">
                  <c:v>9.9030000000000005</c:v>
                </c:pt>
                <c:pt idx="7">
                  <c:v>5.12</c:v>
                </c:pt>
                <c:pt idx="8">
                  <c:v>4.0410000000000004</c:v>
                </c:pt>
                <c:pt idx="9">
                  <c:v>3.8919999999999999</c:v>
                </c:pt>
                <c:pt idx="10">
                  <c:v>5.8490000000000002</c:v>
                </c:pt>
                <c:pt idx="11">
                  <c:v>2.3149999999999999</c:v>
                </c:pt>
                <c:pt idx="12">
                  <c:v>12.37</c:v>
                </c:pt>
                <c:pt idx="13">
                  <c:v>5.476</c:v>
                </c:pt>
                <c:pt idx="14">
                  <c:v>3.927</c:v>
                </c:pt>
                <c:pt idx="15">
                  <c:v>5.8579999999999997</c:v>
                </c:pt>
                <c:pt idx="16">
                  <c:v>10.949</c:v>
                </c:pt>
                <c:pt idx="17">
                  <c:v>9.5630000000000006</c:v>
                </c:pt>
                <c:pt idx="18">
                  <c:v>5.66</c:v>
                </c:pt>
                <c:pt idx="19">
                  <c:v>6.3929999999999998</c:v>
                </c:pt>
                <c:pt idx="20">
                  <c:v>7</c:v>
                </c:pt>
                <c:pt idx="21">
                  <c:v>12.632</c:v>
                </c:pt>
                <c:pt idx="22">
                  <c:v>4.2759999999999998</c:v>
                </c:pt>
                <c:pt idx="23">
                  <c:v>3.9550000000000001</c:v>
                </c:pt>
                <c:pt idx="24">
                  <c:v>14.439</c:v>
                </c:pt>
                <c:pt idx="25">
                  <c:v>6.266</c:v>
                </c:pt>
                <c:pt idx="26">
                  <c:v>3.0990000000000002</c:v>
                </c:pt>
                <c:pt idx="27">
                  <c:v>17.056000000000001</c:v>
                </c:pt>
                <c:pt idx="28">
                  <c:v>9.0690000000000008</c:v>
                </c:pt>
                <c:pt idx="29">
                  <c:v>11.911</c:v>
                </c:pt>
                <c:pt idx="30">
                  <c:v>14.183</c:v>
                </c:pt>
                <c:pt idx="31">
                  <c:v>8.9659999999999993</c:v>
                </c:pt>
                <c:pt idx="32">
                  <c:v>2.3809999999999998</c:v>
                </c:pt>
                <c:pt idx="33">
                  <c:v>11.257999999999999</c:v>
                </c:pt>
                <c:pt idx="34">
                  <c:v>13.992000000000001</c:v>
                </c:pt>
                <c:pt idx="35">
                  <c:v>4.5990000000000002</c:v>
                </c:pt>
                <c:pt idx="36">
                  <c:v>6.8029999999999999</c:v>
                </c:pt>
                <c:pt idx="37">
                  <c:v>0</c:v>
                </c:pt>
                <c:pt idx="38">
                  <c:v>0</c:v>
                </c:pt>
                <c:pt idx="39">
                  <c:v>4.7789999999999999</c:v>
                </c:pt>
                <c:pt idx="40">
                  <c:v>9.9870000000000001</c:v>
                </c:pt>
                <c:pt idx="41">
                  <c:v>16.056000000000001</c:v>
                </c:pt>
                <c:pt idx="42">
                  <c:v>14.772</c:v>
                </c:pt>
                <c:pt idx="43">
                  <c:v>10.566000000000001</c:v>
                </c:pt>
                <c:pt idx="44">
                  <c:v>4.4269999999999996</c:v>
                </c:pt>
                <c:pt idx="45">
                  <c:v>12.071</c:v>
                </c:pt>
                <c:pt idx="46">
                  <c:v>11.646000000000001</c:v>
                </c:pt>
                <c:pt idx="47">
                  <c:v>7.4089999999999998</c:v>
                </c:pt>
                <c:pt idx="48">
                  <c:v>1.8080000000000001</c:v>
                </c:pt>
                <c:pt idx="49">
                  <c:v>8.1739999999999995</c:v>
                </c:pt>
                <c:pt idx="50">
                  <c:v>3.1869999999999998</c:v>
                </c:pt>
                <c:pt idx="51">
                  <c:v>0</c:v>
                </c:pt>
                <c:pt idx="52">
                  <c:v>20.471</c:v>
                </c:pt>
                <c:pt idx="53">
                  <c:v>0</c:v>
                </c:pt>
                <c:pt idx="54">
                  <c:v>2.7570000000000001</c:v>
                </c:pt>
                <c:pt idx="55">
                  <c:v>0</c:v>
                </c:pt>
                <c:pt idx="56">
                  <c:v>0</c:v>
                </c:pt>
                <c:pt idx="57">
                  <c:v>6.0810000000000004</c:v>
                </c:pt>
                <c:pt idx="58">
                  <c:v>7.2009999999999996</c:v>
                </c:pt>
                <c:pt idx="59">
                  <c:v>7.5960000000000001</c:v>
                </c:pt>
                <c:pt idx="60">
                  <c:v>2.359</c:v>
                </c:pt>
                <c:pt idx="61">
                  <c:v>3.8849999999999998</c:v>
                </c:pt>
                <c:pt idx="62">
                  <c:v>2.1</c:v>
                </c:pt>
                <c:pt idx="63">
                  <c:v>0</c:v>
                </c:pt>
                <c:pt idx="64">
                  <c:v>9.9949999999999992</c:v>
                </c:pt>
                <c:pt idx="65">
                  <c:v>8.99</c:v>
                </c:pt>
                <c:pt idx="66">
                  <c:v>11.896000000000001</c:v>
                </c:pt>
                <c:pt idx="67">
                  <c:v>13.868</c:v>
                </c:pt>
                <c:pt idx="68">
                  <c:v>4.8639999999999999</c:v>
                </c:pt>
                <c:pt idx="69">
                  <c:v>14.483000000000001</c:v>
                </c:pt>
                <c:pt idx="70">
                  <c:v>6.7949999999999999</c:v>
                </c:pt>
                <c:pt idx="71">
                  <c:v>3.089</c:v>
                </c:pt>
                <c:pt idx="72">
                  <c:v>5.9379999999999997</c:v>
                </c:pt>
                <c:pt idx="73">
                  <c:v>14.33</c:v>
                </c:pt>
                <c:pt idx="74">
                  <c:v>5.8769999999999998</c:v>
                </c:pt>
                <c:pt idx="75">
                  <c:v>11.97</c:v>
                </c:pt>
                <c:pt idx="76">
                  <c:v>13.645</c:v>
                </c:pt>
                <c:pt idx="77">
                  <c:v>9.3230000000000004</c:v>
                </c:pt>
                <c:pt idx="78">
                  <c:v>9.1579999999999995</c:v>
                </c:pt>
                <c:pt idx="79">
                  <c:v>4.8979999999999997</c:v>
                </c:pt>
                <c:pt idx="80">
                  <c:v>7.1109999999999998</c:v>
                </c:pt>
                <c:pt idx="81">
                  <c:v>1.7589999999999999</c:v>
                </c:pt>
                <c:pt idx="82">
                  <c:v>9.2249999999999996</c:v>
                </c:pt>
                <c:pt idx="83">
                  <c:v>2.915</c:v>
                </c:pt>
                <c:pt idx="84">
                  <c:v>11.795</c:v>
                </c:pt>
                <c:pt idx="85">
                  <c:v>6.7990000000000004</c:v>
                </c:pt>
                <c:pt idx="86">
                  <c:v>3.0870000000000002</c:v>
                </c:pt>
                <c:pt idx="87">
                  <c:v>14.491</c:v>
                </c:pt>
                <c:pt idx="88">
                  <c:v>6.01</c:v>
                </c:pt>
                <c:pt idx="89">
                  <c:v>11.369</c:v>
                </c:pt>
                <c:pt idx="90">
                  <c:v>11.795</c:v>
                </c:pt>
                <c:pt idx="91">
                  <c:v>8.702</c:v>
                </c:pt>
                <c:pt idx="92">
                  <c:v>1.9319999999999999</c:v>
                </c:pt>
                <c:pt idx="93">
                  <c:v>0</c:v>
                </c:pt>
                <c:pt idx="94">
                  <c:v>10.329000000000001</c:v>
                </c:pt>
                <c:pt idx="95">
                  <c:v>3.077</c:v>
                </c:pt>
                <c:pt idx="96">
                  <c:v>10.036</c:v>
                </c:pt>
                <c:pt idx="97">
                  <c:v>6.2140000000000004</c:v>
                </c:pt>
                <c:pt idx="98">
                  <c:v>2.8260000000000001</c:v>
                </c:pt>
                <c:pt idx="99">
                  <c:v>4.2469999999999999</c:v>
                </c:pt>
              </c:numCache>
            </c:numRef>
          </c:xVal>
          <c:yVal>
            <c:numRef>
              <c:f>payment!$F$2:$F$101</c:f>
              <c:numCache>
                <c:formatCode>General</c:formatCode>
                <c:ptCount val="100"/>
                <c:pt idx="0">
                  <c:v>2.74</c:v>
                </c:pt>
                <c:pt idx="1">
                  <c:v>4.17</c:v>
                </c:pt>
                <c:pt idx="2">
                  <c:v>3.16</c:v>
                </c:pt>
                <c:pt idx="3">
                  <c:v>8.3460000000000001</c:v>
                </c:pt>
                <c:pt idx="4">
                  <c:v>8.9870000000000001</c:v>
                </c:pt>
                <c:pt idx="5">
                  <c:v>6.1369999999999996</c:v>
                </c:pt>
                <c:pt idx="6">
                  <c:v>8.4640000000000004</c:v>
                </c:pt>
                <c:pt idx="7">
                  <c:v>6.91</c:v>
                </c:pt>
                <c:pt idx="8">
                  <c:v>6.0880000000000001</c:v>
                </c:pt>
                <c:pt idx="9">
                  <c:v>5.2329999999999997</c:v>
                </c:pt>
                <c:pt idx="10">
                  <c:v>5.9880000000000004</c:v>
                </c:pt>
                <c:pt idx="11">
                  <c:v>2.0760000000000001</c:v>
                </c:pt>
                <c:pt idx="12">
                  <c:v>10.26</c:v>
                </c:pt>
                <c:pt idx="13">
                  <c:v>4.952</c:v>
                </c:pt>
                <c:pt idx="14">
                  <c:v>3.2970000000000002</c:v>
                </c:pt>
                <c:pt idx="15">
                  <c:v>4.883</c:v>
                </c:pt>
                <c:pt idx="16">
                  <c:v>8.9459999999999997</c:v>
                </c:pt>
                <c:pt idx="17">
                  <c:v>8.8740000000000006</c:v>
                </c:pt>
                <c:pt idx="18">
                  <c:v>5.931</c:v>
                </c:pt>
                <c:pt idx="19">
                  <c:v>5.45</c:v>
                </c:pt>
                <c:pt idx="20">
                  <c:v>6.9480000000000004</c:v>
                </c:pt>
                <c:pt idx="21">
                  <c:v>9.3390000000000004</c:v>
                </c:pt>
                <c:pt idx="22">
                  <c:v>4.55</c:v>
                </c:pt>
                <c:pt idx="23">
                  <c:v>3.1829999999999998</c:v>
                </c:pt>
                <c:pt idx="24">
                  <c:v>10.005000000000001</c:v>
                </c:pt>
                <c:pt idx="25">
                  <c:v>5.6829999999999998</c:v>
                </c:pt>
                <c:pt idx="26">
                  <c:v>4.0030000000000001</c:v>
                </c:pt>
                <c:pt idx="27">
                  <c:v>8.6820000000000004</c:v>
                </c:pt>
                <c:pt idx="28">
                  <c:v>8.3829999999999991</c:v>
                </c:pt>
                <c:pt idx="29">
                  <c:v>9.359</c:v>
                </c:pt>
                <c:pt idx="30">
                  <c:v>10.073</c:v>
                </c:pt>
                <c:pt idx="31">
                  <c:v>8.9350000000000005</c:v>
                </c:pt>
                <c:pt idx="32">
                  <c:v>3.5329999999999999</c:v>
                </c:pt>
                <c:pt idx="33">
                  <c:v>8.3409999999999993</c:v>
                </c:pt>
                <c:pt idx="34">
                  <c:v>10.733000000000001</c:v>
                </c:pt>
                <c:pt idx="35">
                  <c:v>3.6139999999999999</c:v>
                </c:pt>
                <c:pt idx="36">
                  <c:v>6.3529999999999998</c:v>
                </c:pt>
                <c:pt idx="37">
                  <c:v>0</c:v>
                </c:pt>
                <c:pt idx="38">
                  <c:v>0</c:v>
                </c:pt>
                <c:pt idx="39">
                  <c:v>5.2489999999999997</c:v>
                </c:pt>
                <c:pt idx="40">
                  <c:v>7.367</c:v>
                </c:pt>
                <c:pt idx="41">
                  <c:v>8.9930000000000003</c:v>
                </c:pt>
                <c:pt idx="42">
                  <c:v>12.39</c:v>
                </c:pt>
                <c:pt idx="43">
                  <c:v>8.5690000000000008</c:v>
                </c:pt>
                <c:pt idx="44">
                  <c:v>2.2669999999999999</c:v>
                </c:pt>
                <c:pt idx="45">
                  <c:v>9.6129999999999995</c:v>
                </c:pt>
                <c:pt idx="46">
                  <c:v>10.234999999999999</c:v>
                </c:pt>
                <c:pt idx="47">
                  <c:v>6.4509999999999996</c:v>
                </c:pt>
                <c:pt idx="48">
                  <c:v>1.1479999999999999</c:v>
                </c:pt>
                <c:pt idx="49">
                  <c:v>8.3770000000000007</c:v>
                </c:pt>
                <c:pt idx="50">
                  <c:v>3.2919999999999998</c:v>
                </c:pt>
                <c:pt idx="51">
                  <c:v>0</c:v>
                </c:pt>
                <c:pt idx="52">
                  <c:v>12.201000000000001</c:v>
                </c:pt>
                <c:pt idx="53">
                  <c:v>0</c:v>
                </c:pt>
                <c:pt idx="54">
                  <c:v>3.6680000000000001</c:v>
                </c:pt>
                <c:pt idx="55">
                  <c:v>0</c:v>
                </c:pt>
                <c:pt idx="56">
                  <c:v>0</c:v>
                </c:pt>
                <c:pt idx="57">
                  <c:v>5.391</c:v>
                </c:pt>
                <c:pt idx="58">
                  <c:v>6.7009999999999996</c:v>
                </c:pt>
                <c:pt idx="59">
                  <c:v>8.0570000000000004</c:v>
                </c:pt>
                <c:pt idx="60">
                  <c:v>2.59</c:v>
                </c:pt>
                <c:pt idx="61">
                  <c:v>3.5</c:v>
                </c:pt>
                <c:pt idx="62">
                  <c:v>1.7549999999999999</c:v>
                </c:pt>
                <c:pt idx="63">
                  <c:v>0</c:v>
                </c:pt>
                <c:pt idx="64">
                  <c:v>6.8449999999999998</c:v>
                </c:pt>
                <c:pt idx="65">
                  <c:v>9.1969999999999992</c:v>
                </c:pt>
                <c:pt idx="66">
                  <c:v>10.375999999999999</c:v>
                </c:pt>
                <c:pt idx="67">
                  <c:v>12.272</c:v>
                </c:pt>
                <c:pt idx="68">
                  <c:v>4.6139999999999999</c:v>
                </c:pt>
                <c:pt idx="69">
                  <c:v>11.455</c:v>
                </c:pt>
                <c:pt idx="70">
                  <c:v>7.907</c:v>
                </c:pt>
                <c:pt idx="71">
                  <c:v>2.9209999999999998</c:v>
                </c:pt>
                <c:pt idx="72">
                  <c:v>4.8550000000000004</c:v>
                </c:pt>
                <c:pt idx="73">
                  <c:v>9.3569999999999993</c:v>
                </c:pt>
                <c:pt idx="74">
                  <c:v>7.0430000000000001</c:v>
                </c:pt>
                <c:pt idx="75">
                  <c:v>8.76</c:v>
                </c:pt>
                <c:pt idx="76">
                  <c:v>9.9730000000000008</c:v>
                </c:pt>
                <c:pt idx="77">
                  <c:v>9.1839999999999993</c:v>
                </c:pt>
                <c:pt idx="78">
                  <c:v>7.64</c:v>
                </c:pt>
                <c:pt idx="79">
                  <c:v>4.66</c:v>
                </c:pt>
                <c:pt idx="80">
                  <c:v>5.9509999999999996</c:v>
                </c:pt>
                <c:pt idx="81">
                  <c:v>2.4689999999999999</c:v>
                </c:pt>
                <c:pt idx="82">
                  <c:v>9.4209999999999994</c:v>
                </c:pt>
                <c:pt idx="83">
                  <c:v>4.32</c:v>
                </c:pt>
                <c:pt idx="84">
                  <c:v>7.5810000000000004</c:v>
                </c:pt>
                <c:pt idx="85">
                  <c:v>6.3520000000000003</c:v>
                </c:pt>
                <c:pt idx="86">
                  <c:v>3.121</c:v>
                </c:pt>
                <c:pt idx="87">
                  <c:v>10.222</c:v>
                </c:pt>
                <c:pt idx="88">
                  <c:v>6.0049999999999999</c:v>
                </c:pt>
                <c:pt idx="89">
                  <c:v>8.3230000000000004</c:v>
                </c:pt>
                <c:pt idx="90">
                  <c:v>10.827999999999999</c:v>
                </c:pt>
                <c:pt idx="91">
                  <c:v>7.9119999999999999</c:v>
                </c:pt>
                <c:pt idx="92">
                  <c:v>1.87</c:v>
                </c:pt>
                <c:pt idx="93">
                  <c:v>0</c:v>
                </c:pt>
                <c:pt idx="94">
                  <c:v>9.4260000000000002</c:v>
                </c:pt>
                <c:pt idx="95">
                  <c:v>3.899</c:v>
                </c:pt>
                <c:pt idx="96">
                  <c:v>8.5340000000000007</c:v>
                </c:pt>
                <c:pt idx="97">
                  <c:v>5.8369999999999997</c:v>
                </c:pt>
                <c:pt idx="98">
                  <c:v>3.73</c:v>
                </c:pt>
                <c:pt idx="99">
                  <c:v>4.476</c:v>
                </c:pt>
              </c:numCache>
            </c:numRef>
          </c:yVal>
        </c:ser>
        <c:axId val="157311744"/>
        <c:axId val="15731404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1.7709999999999999</c:v>
                </c:pt>
                <c:pt idx="1">
                  <c:v>2.8639999999999999</c:v>
                </c:pt>
                <c:pt idx="2">
                  <c:v>3.056</c:v>
                </c:pt>
                <c:pt idx="3">
                  <c:v>7.6890000000000001</c:v>
                </c:pt>
                <c:pt idx="4">
                  <c:v>8.26</c:v>
                </c:pt>
                <c:pt idx="5">
                  <c:v>5.8179999999999996</c:v>
                </c:pt>
                <c:pt idx="6">
                  <c:v>9.9030000000000005</c:v>
                </c:pt>
                <c:pt idx="7">
                  <c:v>5.12</c:v>
                </c:pt>
                <c:pt idx="8">
                  <c:v>4.0410000000000004</c:v>
                </c:pt>
                <c:pt idx="9">
                  <c:v>3.8919999999999999</c:v>
                </c:pt>
                <c:pt idx="10">
                  <c:v>5.8490000000000002</c:v>
                </c:pt>
                <c:pt idx="11">
                  <c:v>2.3149999999999999</c:v>
                </c:pt>
                <c:pt idx="12">
                  <c:v>12.37</c:v>
                </c:pt>
                <c:pt idx="13">
                  <c:v>5.476</c:v>
                </c:pt>
                <c:pt idx="14">
                  <c:v>3.927</c:v>
                </c:pt>
                <c:pt idx="15">
                  <c:v>5.8579999999999997</c:v>
                </c:pt>
                <c:pt idx="16">
                  <c:v>10.949</c:v>
                </c:pt>
                <c:pt idx="17">
                  <c:v>9.5630000000000006</c:v>
                </c:pt>
                <c:pt idx="18">
                  <c:v>5.66</c:v>
                </c:pt>
                <c:pt idx="19">
                  <c:v>6.3929999999999998</c:v>
                </c:pt>
                <c:pt idx="20">
                  <c:v>7</c:v>
                </c:pt>
                <c:pt idx="21">
                  <c:v>12.632</c:v>
                </c:pt>
                <c:pt idx="22">
                  <c:v>4.2759999999999998</c:v>
                </c:pt>
                <c:pt idx="23">
                  <c:v>3.9550000000000001</c:v>
                </c:pt>
                <c:pt idx="24">
                  <c:v>14.439</c:v>
                </c:pt>
                <c:pt idx="25">
                  <c:v>6.266</c:v>
                </c:pt>
                <c:pt idx="26">
                  <c:v>3.0990000000000002</c:v>
                </c:pt>
                <c:pt idx="27">
                  <c:v>17.056000000000001</c:v>
                </c:pt>
                <c:pt idx="28">
                  <c:v>9.0690000000000008</c:v>
                </c:pt>
                <c:pt idx="29">
                  <c:v>11.911</c:v>
                </c:pt>
                <c:pt idx="30">
                  <c:v>14.183</c:v>
                </c:pt>
                <c:pt idx="31">
                  <c:v>8.9659999999999993</c:v>
                </c:pt>
                <c:pt idx="32">
                  <c:v>2.3809999999999998</c:v>
                </c:pt>
                <c:pt idx="33">
                  <c:v>11.257999999999999</c:v>
                </c:pt>
                <c:pt idx="34">
                  <c:v>13.992000000000001</c:v>
                </c:pt>
                <c:pt idx="35">
                  <c:v>4.5990000000000002</c:v>
                </c:pt>
                <c:pt idx="36">
                  <c:v>6.8029999999999999</c:v>
                </c:pt>
                <c:pt idx="37">
                  <c:v>0</c:v>
                </c:pt>
                <c:pt idx="38">
                  <c:v>0</c:v>
                </c:pt>
                <c:pt idx="39">
                  <c:v>4.7789999999999999</c:v>
                </c:pt>
                <c:pt idx="40">
                  <c:v>9.9870000000000001</c:v>
                </c:pt>
                <c:pt idx="41">
                  <c:v>16.056000000000001</c:v>
                </c:pt>
                <c:pt idx="42">
                  <c:v>14.772</c:v>
                </c:pt>
                <c:pt idx="43">
                  <c:v>10.566000000000001</c:v>
                </c:pt>
                <c:pt idx="44">
                  <c:v>4.4269999999999996</c:v>
                </c:pt>
                <c:pt idx="45">
                  <c:v>12.071</c:v>
                </c:pt>
                <c:pt idx="46">
                  <c:v>11.646000000000001</c:v>
                </c:pt>
                <c:pt idx="47">
                  <c:v>7.4089999999999998</c:v>
                </c:pt>
                <c:pt idx="48">
                  <c:v>1.8080000000000001</c:v>
                </c:pt>
                <c:pt idx="49">
                  <c:v>8.1739999999999995</c:v>
                </c:pt>
                <c:pt idx="50">
                  <c:v>3.1869999999999998</c:v>
                </c:pt>
                <c:pt idx="51">
                  <c:v>0</c:v>
                </c:pt>
                <c:pt idx="52">
                  <c:v>20.471</c:v>
                </c:pt>
                <c:pt idx="53">
                  <c:v>0</c:v>
                </c:pt>
                <c:pt idx="54">
                  <c:v>2.7570000000000001</c:v>
                </c:pt>
                <c:pt idx="55">
                  <c:v>0</c:v>
                </c:pt>
                <c:pt idx="56">
                  <c:v>0</c:v>
                </c:pt>
                <c:pt idx="57">
                  <c:v>6.0810000000000004</c:v>
                </c:pt>
                <c:pt idx="58">
                  <c:v>7.2009999999999996</c:v>
                </c:pt>
                <c:pt idx="59">
                  <c:v>7.5960000000000001</c:v>
                </c:pt>
                <c:pt idx="60">
                  <c:v>2.359</c:v>
                </c:pt>
                <c:pt idx="61">
                  <c:v>3.8849999999999998</c:v>
                </c:pt>
                <c:pt idx="62">
                  <c:v>2.1</c:v>
                </c:pt>
                <c:pt idx="63">
                  <c:v>0</c:v>
                </c:pt>
                <c:pt idx="64">
                  <c:v>9.9949999999999992</c:v>
                </c:pt>
                <c:pt idx="65">
                  <c:v>8.99</c:v>
                </c:pt>
                <c:pt idx="66">
                  <c:v>11.896000000000001</c:v>
                </c:pt>
                <c:pt idx="67">
                  <c:v>13.868</c:v>
                </c:pt>
                <c:pt idx="68">
                  <c:v>4.8639999999999999</c:v>
                </c:pt>
                <c:pt idx="69">
                  <c:v>14.483000000000001</c:v>
                </c:pt>
                <c:pt idx="70">
                  <c:v>6.7949999999999999</c:v>
                </c:pt>
                <c:pt idx="71">
                  <c:v>3.089</c:v>
                </c:pt>
                <c:pt idx="72">
                  <c:v>5.9379999999999997</c:v>
                </c:pt>
                <c:pt idx="73">
                  <c:v>14.33</c:v>
                </c:pt>
                <c:pt idx="74">
                  <c:v>5.8769999999999998</c:v>
                </c:pt>
                <c:pt idx="75">
                  <c:v>11.97</c:v>
                </c:pt>
                <c:pt idx="76">
                  <c:v>13.645</c:v>
                </c:pt>
                <c:pt idx="77">
                  <c:v>9.3230000000000004</c:v>
                </c:pt>
                <c:pt idx="78">
                  <c:v>9.1579999999999995</c:v>
                </c:pt>
                <c:pt idx="79">
                  <c:v>4.8979999999999997</c:v>
                </c:pt>
                <c:pt idx="80">
                  <c:v>7.1109999999999998</c:v>
                </c:pt>
                <c:pt idx="81">
                  <c:v>1.7589999999999999</c:v>
                </c:pt>
                <c:pt idx="82">
                  <c:v>9.2249999999999996</c:v>
                </c:pt>
                <c:pt idx="83">
                  <c:v>2.915</c:v>
                </c:pt>
                <c:pt idx="84">
                  <c:v>11.795</c:v>
                </c:pt>
                <c:pt idx="85">
                  <c:v>6.7990000000000004</c:v>
                </c:pt>
                <c:pt idx="86">
                  <c:v>3.0870000000000002</c:v>
                </c:pt>
                <c:pt idx="87">
                  <c:v>14.491</c:v>
                </c:pt>
                <c:pt idx="88">
                  <c:v>6.01</c:v>
                </c:pt>
                <c:pt idx="89">
                  <c:v>11.369</c:v>
                </c:pt>
                <c:pt idx="90">
                  <c:v>11.795</c:v>
                </c:pt>
                <c:pt idx="91">
                  <c:v>8.702</c:v>
                </c:pt>
                <c:pt idx="92">
                  <c:v>1.9319999999999999</c:v>
                </c:pt>
                <c:pt idx="93">
                  <c:v>0</c:v>
                </c:pt>
                <c:pt idx="94">
                  <c:v>10.329000000000001</c:v>
                </c:pt>
                <c:pt idx="95">
                  <c:v>3.077</c:v>
                </c:pt>
                <c:pt idx="96">
                  <c:v>10.036</c:v>
                </c:pt>
                <c:pt idx="97">
                  <c:v>6.2140000000000004</c:v>
                </c:pt>
                <c:pt idx="98">
                  <c:v>2.8260000000000001</c:v>
                </c:pt>
                <c:pt idx="99">
                  <c:v>4.2469999999999999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1.7709999999999999</c:v>
                </c:pt>
                <c:pt idx="1">
                  <c:v>2.8639999999999999</c:v>
                </c:pt>
                <c:pt idx="2">
                  <c:v>3.056</c:v>
                </c:pt>
                <c:pt idx="3">
                  <c:v>7.6890000000000001</c:v>
                </c:pt>
                <c:pt idx="4">
                  <c:v>8.26</c:v>
                </c:pt>
                <c:pt idx="5">
                  <c:v>5.8179999999999996</c:v>
                </c:pt>
                <c:pt idx="6">
                  <c:v>9.9030000000000005</c:v>
                </c:pt>
                <c:pt idx="7">
                  <c:v>5.12</c:v>
                </c:pt>
                <c:pt idx="8">
                  <c:v>4.0410000000000004</c:v>
                </c:pt>
                <c:pt idx="9">
                  <c:v>3.8919999999999999</c:v>
                </c:pt>
                <c:pt idx="10">
                  <c:v>5.8490000000000002</c:v>
                </c:pt>
                <c:pt idx="11">
                  <c:v>2.3149999999999999</c:v>
                </c:pt>
                <c:pt idx="12">
                  <c:v>12.37</c:v>
                </c:pt>
                <c:pt idx="13">
                  <c:v>5.476</c:v>
                </c:pt>
                <c:pt idx="14">
                  <c:v>3.927</c:v>
                </c:pt>
                <c:pt idx="15">
                  <c:v>5.8579999999999997</c:v>
                </c:pt>
                <c:pt idx="16">
                  <c:v>10.949</c:v>
                </c:pt>
                <c:pt idx="17">
                  <c:v>9.5630000000000006</c:v>
                </c:pt>
                <c:pt idx="18">
                  <c:v>5.66</c:v>
                </c:pt>
                <c:pt idx="19">
                  <c:v>6.3929999999999998</c:v>
                </c:pt>
                <c:pt idx="20">
                  <c:v>7</c:v>
                </c:pt>
                <c:pt idx="21">
                  <c:v>12.632</c:v>
                </c:pt>
                <c:pt idx="22">
                  <c:v>4.2759999999999998</c:v>
                </c:pt>
                <c:pt idx="23">
                  <c:v>3.9550000000000001</c:v>
                </c:pt>
                <c:pt idx="24">
                  <c:v>14.439</c:v>
                </c:pt>
                <c:pt idx="25">
                  <c:v>6.266</c:v>
                </c:pt>
                <c:pt idx="26">
                  <c:v>3.0990000000000002</c:v>
                </c:pt>
                <c:pt idx="27">
                  <c:v>17.056000000000001</c:v>
                </c:pt>
                <c:pt idx="28">
                  <c:v>9.0690000000000008</c:v>
                </c:pt>
                <c:pt idx="29">
                  <c:v>11.911</c:v>
                </c:pt>
                <c:pt idx="30">
                  <c:v>14.183</c:v>
                </c:pt>
                <c:pt idx="31">
                  <c:v>8.9659999999999993</c:v>
                </c:pt>
                <c:pt idx="32">
                  <c:v>2.3809999999999998</c:v>
                </c:pt>
                <c:pt idx="33">
                  <c:v>11.257999999999999</c:v>
                </c:pt>
                <c:pt idx="34">
                  <c:v>13.992000000000001</c:v>
                </c:pt>
                <c:pt idx="35">
                  <c:v>4.5990000000000002</c:v>
                </c:pt>
                <c:pt idx="36">
                  <c:v>6.8029999999999999</c:v>
                </c:pt>
                <c:pt idx="37">
                  <c:v>0</c:v>
                </c:pt>
                <c:pt idx="38">
                  <c:v>0</c:v>
                </c:pt>
                <c:pt idx="39">
                  <c:v>4.7789999999999999</c:v>
                </c:pt>
                <c:pt idx="40">
                  <c:v>9.9870000000000001</c:v>
                </c:pt>
                <c:pt idx="41">
                  <c:v>16.056000000000001</c:v>
                </c:pt>
                <c:pt idx="42">
                  <c:v>14.772</c:v>
                </c:pt>
                <c:pt idx="43">
                  <c:v>10.566000000000001</c:v>
                </c:pt>
                <c:pt idx="44">
                  <c:v>4.4269999999999996</c:v>
                </c:pt>
                <c:pt idx="45">
                  <c:v>12.071</c:v>
                </c:pt>
                <c:pt idx="46">
                  <c:v>11.646000000000001</c:v>
                </c:pt>
                <c:pt idx="47">
                  <c:v>7.4089999999999998</c:v>
                </c:pt>
                <c:pt idx="48">
                  <c:v>1.8080000000000001</c:v>
                </c:pt>
                <c:pt idx="49">
                  <c:v>8.1739999999999995</c:v>
                </c:pt>
                <c:pt idx="50">
                  <c:v>3.1869999999999998</c:v>
                </c:pt>
                <c:pt idx="51">
                  <c:v>0</c:v>
                </c:pt>
                <c:pt idx="52">
                  <c:v>20.471</c:v>
                </c:pt>
                <c:pt idx="53">
                  <c:v>0</c:v>
                </c:pt>
                <c:pt idx="54">
                  <c:v>2.7570000000000001</c:v>
                </c:pt>
                <c:pt idx="55">
                  <c:v>0</c:v>
                </c:pt>
                <c:pt idx="56">
                  <c:v>0</c:v>
                </c:pt>
                <c:pt idx="57">
                  <c:v>6.0810000000000004</c:v>
                </c:pt>
                <c:pt idx="58">
                  <c:v>7.2009999999999996</c:v>
                </c:pt>
                <c:pt idx="59">
                  <c:v>7.5960000000000001</c:v>
                </c:pt>
                <c:pt idx="60">
                  <c:v>2.359</c:v>
                </c:pt>
                <c:pt idx="61">
                  <c:v>3.8849999999999998</c:v>
                </c:pt>
                <c:pt idx="62">
                  <c:v>2.1</c:v>
                </c:pt>
                <c:pt idx="63">
                  <c:v>0</c:v>
                </c:pt>
                <c:pt idx="64">
                  <c:v>9.9949999999999992</c:v>
                </c:pt>
                <c:pt idx="65">
                  <c:v>8.99</c:v>
                </c:pt>
                <c:pt idx="66">
                  <c:v>11.896000000000001</c:v>
                </c:pt>
                <c:pt idx="67">
                  <c:v>13.868</c:v>
                </c:pt>
                <c:pt idx="68">
                  <c:v>4.8639999999999999</c:v>
                </c:pt>
                <c:pt idx="69">
                  <c:v>14.483000000000001</c:v>
                </c:pt>
                <c:pt idx="70">
                  <c:v>6.7949999999999999</c:v>
                </c:pt>
                <c:pt idx="71">
                  <c:v>3.089</c:v>
                </c:pt>
                <c:pt idx="72">
                  <c:v>5.9379999999999997</c:v>
                </c:pt>
                <c:pt idx="73">
                  <c:v>14.33</c:v>
                </c:pt>
                <c:pt idx="74">
                  <c:v>5.8769999999999998</c:v>
                </c:pt>
                <c:pt idx="75">
                  <c:v>11.97</c:v>
                </c:pt>
                <c:pt idx="76">
                  <c:v>13.645</c:v>
                </c:pt>
                <c:pt idx="77">
                  <c:v>9.3230000000000004</c:v>
                </c:pt>
                <c:pt idx="78">
                  <c:v>9.1579999999999995</c:v>
                </c:pt>
                <c:pt idx="79">
                  <c:v>4.8979999999999997</c:v>
                </c:pt>
                <c:pt idx="80">
                  <c:v>7.1109999999999998</c:v>
                </c:pt>
                <c:pt idx="81">
                  <c:v>1.7589999999999999</c:v>
                </c:pt>
                <c:pt idx="82">
                  <c:v>9.2249999999999996</c:v>
                </c:pt>
                <c:pt idx="83">
                  <c:v>2.915</c:v>
                </c:pt>
                <c:pt idx="84">
                  <c:v>11.795</c:v>
                </c:pt>
                <c:pt idx="85">
                  <c:v>6.7990000000000004</c:v>
                </c:pt>
                <c:pt idx="86">
                  <c:v>3.0870000000000002</c:v>
                </c:pt>
                <c:pt idx="87">
                  <c:v>14.491</c:v>
                </c:pt>
                <c:pt idx="88">
                  <c:v>6.01</c:v>
                </c:pt>
                <c:pt idx="89">
                  <c:v>11.369</c:v>
                </c:pt>
                <c:pt idx="90">
                  <c:v>11.795</c:v>
                </c:pt>
                <c:pt idx="91">
                  <c:v>8.702</c:v>
                </c:pt>
                <c:pt idx="92">
                  <c:v>1.9319999999999999</c:v>
                </c:pt>
                <c:pt idx="93">
                  <c:v>0</c:v>
                </c:pt>
                <c:pt idx="94">
                  <c:v>10.329000000000001</c:v>
                </c:pt>
                <c:pt idx="95">
                  <c:v>3.077</c:v>
                </c:pt>
                <c:pt idx="96">
                  <c:v>10.036</c:v>
                </c:pt>
                <c:pt idx="97">
                  <c:v>6.2140000000000004</c:v>
                </c:pt>
                <c:pt idx="98">
                  <c:v>2.8260000000000001</c:v>
                </c:pt>
                <c:pt idx="99">
                  <c:v>4.2469999999999999</c:v>
                </c:pt>
              </c:numCache>
            </c:numRef>
          </c:yVal>
          <c:smooth val="1"/>
        </c:ser>
        <c:axId val="157311744"/>
        <c:axId val="157314048"/>
      </c:scatterChart>
      <c:valAx>
        <c:axId val="157311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57314048"/>
        <c:crosses val="autoZero"/>
        <c:crossBetween val="midCat"/>
      </c:valAx>
      <c:valAx>
        <c:axId val="1573140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8.8888888888889031E-2"/>
              <c:y val="0.16910287255759696"/>
            </c:manualLayout>
          </c:layout>
        </c:title>
        <c:numFmt formatCode="General" sourceLinked="1"/>
        <c:tickLblPos val="nextTo"/>
        <c:crossAx val="157311744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381"/>
          <c:y val="0.6572152960046671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'trade-order(clusters)'!$I$1</c:f>
              <c:strCache>
                <c:ptCount val="1"/>
                <c:pt idx="0">
                  <c:v>trade-order</c:v>
                </c:pt>
              </c:strCache>
            </c:strRef>
          </c:tx>
          <c:val>
            <c:numRef>
              <c:f>'trade-order(clusters)'!$I$2:$I$154</c:f>
              <c:numCache>
                <c:formatCode>General</c:formatCode>
                <c:ptCount val="153"/>
                <c:pt idx="0">
                  <c:v>2.1919369999999998</c:v>
                </c:pt>
                <c:pt idx="1">
                  <c:v>2.3083450000000001</c:v>
                </c:pt>
                <c:pt idx="2">
                  <c:v>2.3791829999999998</c:v>
                </c:pt>
                <c:pt idx="3">
                  <c:v>2.4224260000000002</c:v>
                </c:pt>
                <c:pt idx="4">
                  <c:v>2.7013690000000001</c:v>
                </c:pt>
                <c:pt idx="5">
                  <c:v>2.8738649999999999</c:v>
                </c:pt>
                <c:pt idx="6">
                  <c:v>2.9047909999999999</c:v>
                </c:pt>
                <c:pt idx="7">
                  <c:v>3.0135589999999999</c:v>
                </c:pt>
                <c:pt idx="8">
                  <c:v>3.069115</c:v>
                </c:pt>
                <c:pt idx="9">
                  <c:v>3.0843050000000001</c:v>
                </c:pt>
                <c:pt idx="10">
                  <c:v>3.1250309999999999</c:v>
                </c:pt>
                <c:pt idx="11">
                  <c:v>3.1269710000000002</c:v>
                </c:pt>
                <c:pt idx="12">
                  <c:v>3.2402319999999998</c:v>
                </c:pt>
                <c:pt idx="13">
                  <c:v>3.288103</c:v>
                </c:pt>
                <c:pt idx="14">
                  <c:v>3.455381</c:v>
                </c:pt>
                <c:pt idx="15">
                  <c:v>3.6408149999999999</c:v>
                </c:pt>
                <c:pt idx="16">
                  <c:v>3.6931020000000001</c:v>
                </c:pt>
                <c:pt idx="17">
                  <c:v>3.7312810000000001</c:v>
                </c:pt>
                <c:pt idx="18">
                  <c:v>3.8202780000000001</c:v>
                </c:pt>
                <c:pt idx="19">
                  <c:v>4.0125200000000003</c:v>
                </c:pt>
                <c:pt idx="20">
                  <c:v>4.2884070000000003</c:v>
                </c:pt>
                <c:pt idx="21">
                  <c:v>4.5124890000000004</c:v>
                </c:pt>
                <c:pt idx="22">
                  <c:v>4.6448210000000003</c:v>
                </c:pt>
                <c:pt idx="23">
                  <c:v>4.8942730000000001</c:v>
                </c:pt>
                <c:pt idx="24">
                  <c:v>4.956677</c:v>
                </c:pt>
                <c:pt idx="25">
                  <c:v>5.0262659999999997</c:v>
                </c:pt>
                <c:pt idx="26">
                  <c:v>5.1294829999999996</c:v>
                </c:pt>
                <c:pt idx="27">
                  <c:v>5.1795879999999999</c:v>
                </c:pt>
                <c:pt idx="28">
                  <c:v>5.3061990000000003</c:v>
                </c:pt>
                <c:pt idx="29">
                  <c:v>5.3575239999999997</c:v>
                </c:pt>
                <c:pt idx="30">
                  <c:v>5.3886479999999999</c:v>
                </c:pt>
                <c:pt idx="31">
                  <c:v>5.4226840000000003</c:v>
                </c:pt>
                <c:pt idx="32">
                  <c:v>5.4745799999999996</c:v>
                </c:pt>
                <c:pt idx="33">
                  <c:v>5.6795489999999997</c:v>
                </c:pt>
                <c:pt idx="34">
                  <c:v>5.8404210000000001</c:v>
                </c:pt>
                <c:pt idx="35">
                  <c:v>6.0010669999999999</c:v>
                </c:pt>
                <c:pt idx="36">
                  <c:v>6.0905490000000002</c:v>
                </c:pt>
                <c:pt idx="37">
                  <c:v>6.0923879999999997</c:v>
                </c:pt>
                <c:pt idx="38">
                  <c:v>6.2220079999999998</c:v>
                </c:pt>
                <c:pt idx="39">
                  <c:v>6.3467260000000003</c:v>
                </c:pt>
                <c:pt idx="40">
                  <c:v>6.4078780000000002</c:v>
                </c:pt>
                <c:pt idx="41">
                  <c:v>6.701003</c:v>
                </c:pt>
                <c:pt idx="42">
                  <c:v>6.759544</c:v>
                </c:pt>
                <c:pt idx="43">
                  <c:v>6.835134</c:v>
                </c:pt>
                <c:pt idx="44">
                  <c:v>6.8758319999999999</c:v>
                </c:pt>
                <c:pt idx="45">
                  <c:v>6.909186</c:v>
                </c:pt>
                <c:pt idx="46">
                  <c:v>6.9494170000000004</c:v>
                </c:pt>
                <c:pt idx="47">
                  <c:v>7.167592</c:v>
                </c:pt>
                <c:pt idx="48">
                  <c:v>7.2437480000000001</c:v>
                </c:pt>
                <c:pt idx="49">
                  <c:v>7.3451919999999999</c:v>
                </c:pt>
                <c:pt idx="50">
                  <c:v>7.5147180000000002</c:v>
                </c:pt>
                <c:pt idx="51">
                  <c:v>7.5598359999999998</c:v>
                </c:pt>
                <c:pt idx="52">
                  <c:v>7.599736</c:v>
                </c:pt>
                <c:pt idx="53">
                  <c:v>7.6929790000000002</c:v>
                </c:pt>
                <c:pt idx="54">
                  <c:v>7.7198549999999999</c:v>
                </c:pt>
                <c:pt idx="55">
                  <c:v>7.7269649999999999</c:v>
                </c:pt>
                <c:pt idx="56">
                  <c:v>7.842301</c:v>
                </c:pt>
                <c:pt idx="57">
                  <c:v>8.1417269999999995</c:v>
                </c:pt>
                <c:pt idx="58">
                  <c:v>8.3636759999999999</c:v>
                </c:pt>
                <c:pt idx="59">
                  <c:v>8.4426190000000005</c:v>
                </c:pt>
                <c:pt idx="60">
                  <c:v>8.5612860000000008</c:v>
                </c:pt>
                <c:pt idx="61">
                  <c:v>8.5897559999999995</c:v>
                </c:pt>
                <c:pt idx="62">
                  <c:v>9.1791479999999996</c:v>
                </c:pt>
                <c:pt idx="63">
                  <c:v>9.2881280000000004</c:v>
                </c:pt>
                <c:pt idx="64">
                  <c:v>9.2913859999999993</c:v>
                </c:pt>
                <c:pt idx="65">
                  <c:v>9.5302129999999998</c:v>
                </c:pt>
                <c:pt idx="66">
                  <c:v>9.6131419999999999</c:v>
                </c:pt>
                <c:pt idx="67">
                  <c:v>9.616282</c:v>
                </c:pt>
                <c:pt idx="68">
                  <c:v>9.6746540000000003</c:v>
                </c:pt>
                <c:pt idx="69">
                  <c:v>9.7475489999999994</c:v>
                </c:pt>
                <c:pt idx="70">
                  <c:v>10.054976</c:v>
                </c:pt>
                <c:pt idx="71">
                  <c:v>10.138541999999999</c:v>
                </c:pt>
                <c:pt idx="72">
                  <c:v>10.159219</c:v>
                </c:pt>
                <c:pt idx="73">
                  <c:v>10.206950000000001</c:v>
                </c:pt>
                <c:pt idx="74">
                  <c:v>10.295023</c:v>
                </c:pt>
                <c:pt idx="75">
                  <c:v>10.553488</c:v>
                </c:pt>
                <c:pt idx="76">
                  <c:v>10.608518999999999</c:v>
                </c:pt>
                <c:pt idx="77">
                  <c:v>10.679827</c:v>
                </c:pt>
                <c:pt idx="78">
                  <c:v>10.727539</c:v>
                </c:pt>
                <c:pt idx="79">
                  <c:v>10.759876</c:v>
                </c:pt>
                <c:pt idx="80">
                  <c:v>10.799134</c:v>
                </c:pt>
                <c:pt idx="81">
                  <c:v>10.880238</c:v>
                </c:pt>
                <c:pt idx="82">
                  <c:v>11.040528999999999</c:v>
                </c:pt>
                <c:pt idx="83">
                  <c:v>11.208817</c:v>
                </c:pt>
                <c:pt idx="84">
                  <c:v>11.71625</c:v>
                </c:pt>
                <c:pt idx="85">
                  <c:v>11.718857</c:v>
                </c:pt>
                <c:pt idx="86">
                  <c:v>11.832609</c:v>
                </c:pt>
                <c:pt idx="87">
                  <c:v>11.968347</c:v>
                </c:pt>
                <c:pt idx="88">
                  <c:v>12.137993</c:v>
                </c:pt>
                <c:pt idx="89">
                  <c:v>12.200456000000001</c:v>
                </c:pt>
                <c:pt idx="90">
                  <c:v>12.298833</c:v>
                </c:pt>
                <c:pt idx="91">
                  <c:v>12.336827</c:v>
                </c:pt>
                <c:pt idx="92">
                  <c:v>12.527670000000001</c:v>
                </c:pt>
                <c:pt idx="93">
                  <c:v>12.672040000000001</c:v>
                </c:pt>
                <c:pt idx="94">
                  <c:v>12.676605</c:v>
                </c:pt>
                <c:pt idx="95">
                  <c:v>12.692883</c:v>
                </c:pt>
                <c:pt idx="96">
                  <c:v>12.834476</c:v>
                </c:pt>
                <c:pt idx="97">
                  <c:v>12.96903</c:v>
                </c:pt>
                <c:pt idx="98">
                  <c:v>13.038411999999999</c:v>
                </c:pt>
                <c:pt idx="99">
                  <c:v>13.473084999999999</c:v>
                </c:pt>
                <c:pt idx="100">
                  <c:v>13.541441000000001</c:v>
                </c:pt>
                <c:pt idx="101">
                  <c:v>13.743753</c:v>
                </c:pt>
                <c:pt idx="102">
                  <c:v>13.750012999999999</c:v>
                </c:pt>
                <c:pt idx="103">
                  <c:v>14.057001</c:v>
                </c:pt>
                <c:pt idx="104">
                  <c:v>14.191521</c:v>
                </c:pt>
                <c:pt idx="105">
                  <c:v>14.563293</c:v>
                </c:pt>
                <c:pt idx="106">
                  <c:v>14.690733</c:v>
                </c:pt>
                <c:pt idx="107">
                  <c:v>14.799198000000001</c:v>
                </c:pt>
                <c:pt idx="108">
                  <c:v>14.943625000000001</c:v>
                </c:pt>
                <c:pt idx="109">
                  <c:v>15.330926</c:v>
                </c:pt>
                <c:pt idx="110">
                  <c:v>15.394303000000001</c:v>
                </c:pt>
                <c:pt idx="111">
                  <c:v>15.394456999999999</c:v>
                </c:pt>
                <c:pt idx="112">
                  <c:v>15.426035000000001</c:v>
                </c:pt>
                <c:pt idx="113">
                  <c:v>16.86692</c:v>
                </c:pt>
                <c:pt idx="114">
                  <c:v>17.109567999999999</c:v>
                </c:pt>
                <c:pt idx="115">
                  <c:v>18.000533999999998</c:v>
                </c:pt>
                <c:pt idx="116">
                  <c:v>18.058558999999999</c:v>
                </c:pt>
                <c:pt idx="117">
                  <c:v>18.160378999999999</c:v>
                </c:pt>
                <c:pt idx="118">
                  <c:v>18.424232</c:v>
                </c:pt>
                <c:pt idx="119">
                  <c:v>18.440975000000002</c:v>
                </c:pt>
                <c:pt idx="120">
                  <c:v>18.910522</c:v>
                </c:pt>
                <c:pt idx="121">
                  <c:v>19.049828999999999</c:v>
                </c:pt>
                <c:pt idx="122">
                  <c:v>19.170974999999999</c:v>
                </c:pt>
                <c:pt idx="123">
                  <c:v>19.246016000000001</c:v>
                </c:pt>
                <c:pt idx="124">
                  <c:v>19.283284999999999</c:v>
                </c:pt>
                <c:pt idx="125">
                  <c:v>19.680553</c:v>
                </c:pt>
                <c:pt idx="126">
                  <c:v>20.857627999999998</c:v>
                </c:pt>
                <c:pt idx="127">
                  <c:v>21.825821000000001</c:v>
                </c:pt>
                <c:pt idx="128">
                  <c:v>22.455133</c:v>
                </c:pt>
                <c:pt idx="129">
                  <c:v>9.7162923720930205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26.121410000000001</c:v>
                </c:pt>
                <c:pt idx="146">
                  <c:v>26.294585999999999</c:v>
                </c:pt>
                <c:pt idx="147">
                  <c:v>26.543346</c:v>
                </c:pt>
                <c:pt idx="148">
                  <c:v>26.791103</c:v>
                </c:pt>
                <c:pt idx="149">
                  <c:v>27.115704000000001</c:v>
                </c:pt>
                <c:pt idx="150">
                  <c:v>28.796897999999999</c:v>
                </c:pt>
                <c:pt idx="151">
                  <c:v>36.709395999999998</c:v>
                </c:pt>
                <c:pt idx="152">
                  <c:v>37.818302000000003</c:v>
                </c:pt>
              </c:numCache>
            </c:numRef>
          </c:val>
        </c:ser>
        <c:marker val="1"/>
        <c:axId val="169992192"/>
        <c:axId val="159380224"/>
      </c:lineChart>
      <c:catAx>
        <c:axId val="169992192"/>
        <c:scaling>
          <c:orientation val="minMax"/>
        </c:scaling>
        <c:axPos val="b"/>
        <c:tickLblPos val="nextTo"/>
        <c:crossAx val="159380224"/>
        <c:crosses val="autoZero"/>
        <c:auto val="1"/>
        <c:lblAlgn val="ctr"/>
        <c:lblOffset val="100"/>
      </c:catAx>
      <c:valAx>
        <c:axId val="159380224"/>
        <c:scaling>
          <c:orientation val="minMax"/>
        </c:scaling>
        <c:axPos val="l"/>
        <c:majorGridlines/>
        <c:numFmt formatCode="General" sourceLinked="1"/>
        <c:tickLblPos val="nextTo"/>
        <c:crossAx val="169992192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'trade-order(bands)'!$I$1</c:f>
              <c:strCache>
                <c:ptCount val="1"/>
                <c:pt idx="0">
                  <c:v>trade-order</c:v>
                </c:pt>
              </c:strCache>
            </c:strRef>
          </c:tx>
          <c:val>
            <c:numRef>
              <c:f>'trade-order(bands)'!$I$2:$I$101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1.7924850000000001</c:v>
                </c:pt>
                <c:pt idx="11">
                  <c:v>2.347038</c:v>
                </c:pt>
                <c:pt idx="12">
                  <c:v>2.4639820000000001</c:v>
                </c:pt>
                <c:pt idx="13">
                  <c:v>2.5893440000000001</c:v>
                </c:pt>
                <c:pt idx="14">
                  <c:v>2.6689029999999998</c:v>
                </c:pt>
                <c:pt idx="15">
                  <c:v>3.0116019999999999</c:v>
                </c:pt>
                <c:pt idx="16">
                  <c:v>3.0616919999999999</c:v>
                </c:pt>
                <c:pt idx="17">
                  <c:v>3.275544</c:v>
                </c:pt>
                <c:pt idx="18">
                  <c:v>3.2969140000000001</c:v>
                </c:pt>
                <c:pt idx="19">
                  <c:v>3.3445260000000001</c:v>
                </c:pt>
                <c:pt idx="20">
                  <c:v>3.3820670000000002</c:v>
                </c:pt>
                <c:pt idx="21">
                  <c:v>4.3090080000000004</c:v>
                </c:pt>
                <c:pt idx="22">
                  <c:v>4.4839409999999997</c:v>
                </c:pt>
                <c:pt idx="23">
                  <c:v>4.9089210000000003</c:v>
                </c:pt>
                <c:pt idx="24">
                  <c:v>5.0741009999999998</c:v>
                </c:pt>
                <c:pt idx="25">
                  <c:v>5.1052809999999997</c:v>
                </c:pt>
                <c:pt idx="26">
                  <c:v>5.188949</c:v>
                </c:pt>
                <c:pt idx="27">
                  <c:v>5.4476370000000003</c:v>
                </c:pt>
                <c:pt idx="28">
                  <c:v>5.794168</c:v>
                </c:pt>
                <c:pt idx="29">
                  <c:v>6.0403330000000004</c:v>
                </c:pt>
                <c:pt idx="30">
                  <c:v>6.1409989999999999</c:v>
                </c:pt>
                <c:pt idx="31">
                  <c:v>6.386431</c:v>
                </c:pt>
                <c:pt idx="32">
                  <c:v>6.3912620000000002</c:v>
                </c:pt>
                <c:pt idx="33">
                  <c:v>6.4182740000000003</c:v>
                </c:pt>
                <c:pt idx="34">
                  <c:v>6.5324340000000003</c:v>
                </c:pt>
                <c:pt idx="35">
                  <c:v>6.9305580000000004</c:v>
                </c:pt>
                <c:pt idx="36">
                  <c:v>6.9574579999999999</c:v>
                </c:pt>
                <c:pt idx="37">
                  <c:v>7.1997600000000004</c:v>
                </c:pt>
                <c:pt idx="38">
                  <c:v>7.2077600000000004</c:v>
                </c:pt>
                <c:pt idx="39">
                  <c:v>7.5910529999999996</c:v>
                </c:pt>
                <c:pt idx="40">
                  <c:v>7.7707709999999999</c:v>
                </c:pt>
                <c:pt idx="41">
                  <c:v>7.8212910000000004</c:v>
                </c:pt>
                <c:pt idx="42">
                  <c:v>8.2594750000000001</c:v>
                </c:pt>
                <c:pt idx="43">
                  <c:v>8.4504409999999996</c:v>
                </c:pt>
                <c:pt idx="44">
                  <c:v>8.4546320000000001</c:v>
                </c:pt>
                <c:pt idx="45">
                  <c:v>9.1022929999999995</c:v>
                </c:pt>
                <c:pt idx="46">
                  <c:v>9.1379789999999996</c:v>
                </c:pt>
                <c:pt idx="47">
                  <c:v>9.2011540000000007</c:v>
                </c:pt>
                <c:pt idx="48">
                  <c:v>9.3065370000000005</c:v>
                </c:pt>
                <c:pt idx="49">
                  <c:v>9.3530719999999992</c:v>
                </c:pt>
                <c:pt idx="50">
                  <c:v>9.3964470000000002</c:v>
                </c:pt>
                <c:pt idx="51">
                  <c:v>9.6409319999999994</c:v>
                </c:pt>
                <c:pt idx="52">
                  <c:v>10.045797</c:v>
                </c:pt>
                <c:pt idx="53">
                  <c:v>10.115505000000001</c:v>
                </c:pt>
                <c:pt idx="54">
                  <c:v>10.221647000000001</c:v>
                </c:pt>
                <c:pt idx="55">
                  <c:v>10.304437999999999</c:v>
                </c:pt>
                <c:pt idx="56">
                  <c:v>10.53965</c:v>
                </c:pt>
                <c:pt idx="57">
                  <c:v>10.750394999999999</c:v>
                </c:pt>
                <c:pt idx="58">
                  <c:v>11.052858000000001</c:v>
                </c:pt>
                <c:pt idx="59">
                  <c:v>11.48864</c:v>
                </c:pt>
                <c:pt idx="60">
                  <c:v>11.654741</c:v>
                </c:pt>
                <c:pt idx="61">
                  <c:v>11.715757</c:v>
                </c:pt>
                <c:pt idx="62">
                  <c:v>11.889158</c:v>
                </c:pt>
                <c:pt idx="63">
                  <c:v>12.084849999999999</c:v>
                </c:pt>
                <c:pt idx="64">
                  <c:v>12.178734</c:v>
                </c:pt>
                <c:pt idx="65">
                  <c:v>12.246130000000001</c:v>
                </c:pt>
                <c:pt idx="66">
                  <c:v>12.28154</c:v>
                </c:pt>
                <c:pt idx="67">
                  <c:v>12.390648000000001</c:v>
                </c:pt>
                <c:pt idx="68">
                  <c:v>12.657055</c:v>
                </c:pt>
                <c:pt idx="69">
                  <c:v>12.880141</c:v>
                </c:pt>
                <c:pt idx="70">
                  <c:v>13.646374</c:v>
                </c:pt>
                <c:pt idx="71">
                  <c:v>14.332914000000001</c:v>
                </c:pt>
                <c:pt idx="72">
                  <c:v>14.663435</c:v>
                </c:pt>
                <c:pt idx="73">
                  <c:v>14.947041</c:v>
                </c:pt>
                <c:pt idx="74">
                  <c:v>15.394304</c:v>
                </c:pt>
                <c:pt idx="75">
                  <c:v>15.565697999999999</c:v>
                </c:pt>
                <c:pt idx="76">
                  <c:v>15.689819999999999</c:v>
                </c:pt>
                <c:pt idx="77">
                  <c:v>15.982428000000001</c:v>
                </c:pt>
                <c:pt idx="78">
                  <c:v>16.042726999999999</c:v>
                </c:pt>
                <c:pt idx="79">
                  <c:v>16.162852999999998</c:v>
                </c:pt>
                <c:pt idx="80">
                  <c:v>16.332539000000001</c:v>
                </c:pt>
                <c:pt idx="81">
                  <c:v>16.350033</c:v>
                </c:pt>
                <c:pt idx="82">
                  <c:v>16.681479</c:v>
                </c:pt>
                <c:pt idx="83">
                  <c:v>17.460487000000001</c:v>
                </c:pt>
                <c:pt idx="84">
                  <c:v>19.023277</c:v>
                </c:pt>
                <c:pt idx="85">
                  <c:v>19.599955000000001</c:v>
                </c:pt>
                <c:pt idx="86">
                  <c:v>19.849284999999998</c:v>
                </c:pt>
                <c:pt idx="87">
                  <c:v>20.547222000000001</c:v>
                </c:pt>
                <c:pt idx="88">
                  <c:v>21.433917999999998</c:v>
                </c:pt>
                <c:pt idx="89">
                  <c:v>21.739782000000002</c:v>
                </c:pt>
                <c:pt idx="90">
                  <c:v>22.695377000000001</c:v>
                </c:pt>
                <c:pt idx="91">
                  <c:v>23.097594999999998</c:v>
                </c:pt>
                <c:pt idx="92">
                  <c:v>23.120123</c:v>
                </c:pt>
                <c:pt idx="93">
                  <c:v>24.16114</c:v>
                </c:pt>
                <c:pt idx="94">
                  <c:v>25.754742</c:v>
                </c:pt>
                <c:pt idx="95">
                  <c:v>27.472382</c:v>
                </c:pt>
                <c:pt idx="96">
                  <c:v>28.877666000000001</c:v>
                </c:pt>
                <c:pt idx="97">
                  <c:v>31.369136999999998</c:v>
                </c:pt>
                <c:pt idx="98">
                  <c:v>33.261971000000003</c:v>
                </c:pt>
                <c:pt idx="99">
                  <c:v>34.447960000000002</c:v>
                </c:pt>
              </c:numCache>
            </c:numRef>
          </c:val>
        </c:ser>
        <c:marker val="1"/>
        <c:axId val="153857408"/>
        <c:axId val="157127040"/>
      </c:lineChart>
      <c:catAx>
        <c:axId val="153857408"/>
        <c:scaling>
          <c:orientation val="minMax"/>
        </c:scaling>
        <c:axPos val="b"/>
        <c:tickLblPos val="nextTo"/>
        <c:crossAx val="157127040"/>
        <c:crosses val="autoZero"/>
        <c:auto val="1"/>
        <c:lblAlgn val="ctr"/>
        <c:lblOffset val="100"/>
      </c:catAx>
      <c:valAx>
        <c:axId val="157127040"/>
        <c:scaling>
          <c:orientation val="minMax"/>
        </c:scaling>
        <c:axPos val="l"/>
        <c:majorGridlines/>
        <c:numFmt formatCode="General" sourceLinked="1"/>
        <c:tickLblPos val="nextTo"/>
        <c:crossAx val="153857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local(payment)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1.7709999999999999</c:v>
                </c:pt>
                <c:pt idx="1">
                  <c:v>2.8639999999999999</c:v>
                </c:pt>
                <c:pt idx="2">
                  <c:v>3.056</c:v>
                </c:pt>
                <c:pt idx="3">
                  <c:v>7.6890000000000001</c:v>
                </c:pt>
                <c:pt idx="4">
                  <c:v>8.26</c:v>
                </c:pt>
                <c:pt idx="5">
                  <c:v>5.8179999999999996</c:v>
                </c:pt>
                <c:pt idx="6">
                  <c:v>9.9030000000000005</c:v>
                </c:pt>
                <c:pt idx="7">
                  <c:v>5.12</c:v>
                </c:pt>
                <c:pt idx="8">
                  <c:v>4.0410000000000004</c:v>
                </c:pt>
                <c:pt idx="9">
                  <c:v>3.8919999999999999</c:v>
                </c:pt>
                <c:pt idx="10">
                  <c:v>5.8490000000000002</c:v>
                </c:pt>
                <c:pt idx="11">
                  <c:v>2.3149999999999999</c:v>
                </c:pt>
                <c:pt idx="12">
                  <c:v>12.37</c:v>
                </c:pt>
                <c:pt idx="13">
                  <c:v>5.476</c:v>
                </c:pt>
                <c:pt idx="14">
                  <c:v>3.927</c:v>
                </c:pt>
                <c:pt idx="15">
                  <c:v>5.8579999999999997</c:v>
                </c:pt>
                <c:pt idx="16">
                  <c:v>10.949</c:v>
                </c:pt>
                <c:pt idx="17">
                  <c:v>9.5630000000000006</c:v>
                </c:pt>
                <c:pt idx="18">
                  <c:v>5.66</c:v>
                </c:pt>
                <c:pt idx="19">
                  <c:v>6.3929999999999998</c:v>
                </c:pt>
                <c:pt idx="20">
                  <c:v>7</c:v>
                </c:pt>
                <c:pt idx="21">
                  <c:v>12.632</c:v>
                </c:pt>
                <c:pt idx="22">
                  <c:v>4.2759999999999998</c:v>
                </c:pt>
                <c:pt idx="23">
                  <c:v>3.9550000000000001</c:v>
                </c:pt>
                <c:pt idx="24">
                  <c:v>14.439</c:v>
                </c:pt>
                <c:pt idx="25">
                  <c:v>6.266</c:v>
                </c:pt>
                <c:pt idx="26">
                  <c:v>3.0990000000000002</c:v>
                </c:pt>
                <c:pt idx="27">
                  <c:v>17.056000000000001</c:v>
                </c:pt>
                <c:pt idx="28">
                  <c:v>9.0690000000000008</c:v>
                </c:pt>
                <c:pt idx="29">
                  <c:v>11.911</c:v>
                </c:pt>
                <c:pt idx="30">
                  <c:v>14.183</c:v>
                </c:pt>
                <c:pt idx="31">
                  <c:v>8.9659999999999993</c:v>
                </c:pt>
                <c:pt idx="32">
                  <c:v>2.3809999999999998</c:v>
                </c:pt>
                <c:pt idx="33">
                  <c:v>11.257999999999999</c:v>
                </c:pt>
                <c:pt idx="34">
                  <c:v>13.992000000000001</c:v>
                </c:pt>
                <c:pt idx="35">
                  <c:v>4.5990000000000002</c:v>
                </c:pt>
                <c:pt idx="36">
                  <c:v>6.8029999999999999</c:v>
                </c:pt>
                <c:pt idx="37">
                  <c:v>0</c:v>
                </c:pt>
                <c:pt idx="38">
                  <c:v>0</c:v>
                </c:pt>
                <c:pt idx="39">
                  <c:v>4.7789999999999999</c:v>
                </c:pt>
                <c:pt idx="40">
                  <c:v>9.9870000000000001</c:v>
                </c:pt>
                <c:pt idx="41">
                  <c:v>16.056000000000001</c:v>
                </c:pt>
                <c:pt idx="42">
                  <c:v>14.772</c:v>
                </c:pt>
                <c:pt idx="43">
                  <c:v>10.566000000000001</c:v>
                </c:pt>
                <c:pt idx="44">
                  <c:v>4.4269999999999996</c:v>
                </c:pt>
                <c:pt idx="45">
                  <c:v>12.071</c:v>
                </c:pt>
                <c:pt idx="46">
                  <c:v>11.646000000000001</c:v>
                </c:pt>
                <c:pt idx="47">
                  <c:v>7.4089999999999998</c:v>
                </c:pt>
                <c:pt idx="48">
                  <c:v>1.8080000000000001</c:v>
                </c:pt>
                <c:pt idx="49">
                  <c:v>8.1739999999999995</c:v>
                </c:pt>
                <c:pt idx="50">
                  <c:v>3.1869999999999998</c:v>
                </c:pt>
                <c:pt idx="51">
                  <c:v>0</c:v>
                </c:pt>
                <c:pt idx="52">
                  <c:v>20.471</c:v>
                </c:pt>
                <c:pt idx="53">
                  <c:v>0</c:v>
                </c:pt>
                <c:pt idx="54">
                  <c:v>2.7570000000000001</c:v>
                </c:pt>
                <c:pt idx="55">
                  <c:v>0</c:v>
                </c:pt>
                <c:pt idx="56">
                  <c:v>0</c:v>
                </c:pt>
                <c:pt idx="57">
                  <c:v>6.0810000000000004</c:v>
                </c:pt>
                <c:pt idx="58">
                  <c:v>7.2009999999999996</c:v>
                </c:pt>
                <c:pt idx="59">
                  <c:v>7.5960000000000001</c:v>
                </c:pt>
                <c:pt idx="60">
                  <c:v>2.359</c:v>
                </c:pt>
                <c:pt idx="61">
                  <c:v>3.8849999999999998</c:v>
                </c:pt>
                <c:pt idx="62">
                  <c:v>2.1</c:v>
                </c:pt>
                <c:pt idx="63">
                  <c:v>0</c:v>
                </c:pt>
                <c:pt idx="64">
                  <c:v>9.9949999999999992</c:v>
                </c:pt>
                <c:pt idx="65">
                  <c:v>8.99</c:v>
                </c:pt>
                <c:pt idx="66">
                  <c:v>11.896000000000001</c:v>
                </c:pt>
                <c:pt idx="67">
                  <c:v>13.868</c:v>
                </c:pt>
                <c:pt idx="68">
                  <c:v>4.8639999999999999</c:v>
                </c:pt>
                <c:pt idx="69">
                  <c:v>14.483000000000001</c:v>
                </c:pt>
                <c:pt idx="70">
                  <c:v>6.7949999999999999</c:v>
                </c:pt>
                <c:pt idx="71">
                  <c:v>3.089</c:v>
                </c:pt>
                <c:pt idx="72">
                  <c:v>5.9379999999999997</c:v>
                </c:pt>
                <c:pt idx="73">
                  <c:v>14.33</c:v>
                </c:pt>
                <c:pt idx="74">
                  <c:v>5.8769999999999998</c:v>
                </c:pt>
                <c:pt idx="75">
                  <c:v>11.97</c:v>
                </c:pt>
                <c:pt idx="76">
                  <c:v>13.645</c:v>
                </c:pt>
                <c:pt idx="77">
                  <c:v>9.3230000000000004</c:v>
                </c:pt>
                <c:pt idx="78">
                  <c:v>9.1579999999999995</c:v>
                </c:pt>
                <c:pt idx="79">
                  <c:v>4.8979999999999997</c:v>
                </c:pt>
                <c:pt idx="80">
                  <c:v>7.1109999999999998</c:v>
                </c:pt>
                <c:pt idx="81">
                  <c:v>1.7589999999999999</c:v>
                </c:pt>
                <c:pt idx="82">
                  <c:v>9.2249999999999996</c:v>
                </c:pt>
                <c:pt idx="83">
                  <c:v>2.915</c:v>
                </c:pt>
                <c:pt idx="84">
                  <c:v>11.795</c:v>
                </c:pt>
                <c:pt idx="85">
                  <c:v>6.7990000000000004</c:v>
                </c:pt>
                <c:pt idx="86">
                  <c:v>3.0870000000000002</c:v>
                </c:pt>
                <c:pt idx="87">
                  <c:v>14.491</c:v>
                </c:pt>
                <c:pt idx="88">
                  <c:v>6.01</c:v>
                </c:pt>
                <c:pt idx="89">
                  <c:v>11.369</c:v>
                </c:pt>
                <c:pt idx="90">
                  <c:v>11.795</c:v>
                </c:pt>
                <c:pt idx="91">
                  <c:v>8.702</c:v>
                </c:pt>
                <c:pt idx="92">
                  <c:v>1.9319999999999999</c:v>
                </c:pt>
                <c:pt idx="93">
                  <c:v>0</c:v>
                </c:pt>
                <c:pt idx="94">
                  <c:v>10.329000000000001</c:v>
                </c:pt>
                <c:pt idx="95">
                  <c:v>3.077</c:v>
                </c:pt>
                <c:pt idx="96">
                  <c:v>10.036</c:v>
                </c:pt>
                <c:pt idx="97">
                  <c:v>6.2140000000000004</c:v>
                </c:pt>
                <c:pt idx="98">
                  <c:v>2.8260000000000001</c:v>
                </c:pt>
                <c:pt idx="99">
                  <c:v>4.2469999999999999</c:v>
                </c:pt>
              </c:numCache>
            </c:numRef>
          </c:xVal>
          <c:yVal>
            <c:numRef>
              <c:f>payment!$F$2:$F$101</c:f>
              <c:numCache>
                <c:formatCode>General</c:formatCode>
                <c:ptCount val="100"/>
                <c:pt idx="0">
                  <c:v>2.74</c:v>
                </c:pt>
                <c:pt idx="1">
                  <c:v>4.17</c:v>
                </c:pt>
                <c:pt idx="2">
                  <c:v>3.16</c:v>
                </c:pt>
                <c:pt idx="3">
                  <c:v>8.3460000000000001</c:v>
                </c:pt>
                <c:pt idx="4">
                  <c:v>8.9870000000000001</c:v>
                </c:pt>
                <c:pt idx="5">
                  <c:v>6.1369999999999996</c:v>
                </c:pt>
                <c:pt idx="6">
                  <c:v>8.4640000000000004</c:v>
                </c:pt>
                <c:pt idx="7">
                  <c:v>6.91</c:v>
                </c:pt>
                <c:pt idx="8">
                  <c:v>6.0880000000000001</c:v>
                </c:pt>
                <c:pt idx="9">
                  <c:v>5.2329999999999997</c:v>
                </c:pt>
                <c:pt idx="10">
                  <c:v>5.9880000000000004</c:v>
                </c:pt>
                <c:pt idx="11">
                  <c:v>2.0760000000000001</c:v>
                </c:pt>
                <c:pt idx="12">
                  <c:v>10.26</c:v>
                </c:pt>
                <c:pt idx="13">
                  <c:v>4.952</c:v>
                </c:pt>
                <c:pt idx="14">
                  <c:v>3.2970000000000002</c:v>
                </c:pt>
                <c:pt idx="15">
                  <c:v>4.883</c:v>
                </c:pt>
                <c:pt idx="16">
                  <c:v>8.9459999999999997</c:v>
                </c:pt>
                <c:pt idx="17">
                  <c:v>8.8740000000000006</c:v>
                </c:pt>
                <c:pt idx="18">
                  <c:v>5.931</c:v>
                </c:pt>
                <c:pt idx="19">
                  <c:v>5.45</c:v>
                </c:pt>
                <c:pt idx="20">
                  <c:v>6.9480000000000004</c:v>
                </c:pt>
                <c:pt idx="21">
                  <c:v>9.3390000000000004</c:v>
                </c:pt>
                <c:pt idx="22">
                  <c:v>4.55</c:v>
                </c:pt>
                <c:pt idx="23">
                  <c:v>3.1829999999999998</c:v>
                </c:pt>
                <c:pt idx="24">
                  <c:v>10.005000000000001</c:v>
                </c:pt>
                <c:pt idx="25">
                  <c:v>5.6829999999999998</c:v>
                </c:pt>
                <c:pt idx="26">
                  <c:v>4.0030000000000001</c:v>
                </c:pt>
                <c:pt idx="27">
                  <c:v>8.6820000000000004</c:v>
                </c:pt>
                <c:pt idx="28">
                  <c:v>8.3829999999999991</c:v>
                </c:pt>
                <c:pt idx="29">
                  <c:v>9.359</c:v>
                </c:pt>
                <c:pt idx="30">
                  <c:v>10.073</c:v>
                </c:pt>
                <c:pt idx="31">
                  <c:v>8.9350000000000005</c:v>
                </c:pt>
                <c:pt idx="32">
                  <c:v>3.5329999999999999</c:v>
                </c:pt>
                <c:pt idx="33">
                  <c:v>8.3409999999999993</c:v>
                </c:pt>
                <c:pt idx="34">
                  <c:v>10.733000000000001</c:v>
                </c:pt>
                <c:pt idx="35">
                  <c:v>3.6139999999999999</c:v>
                </c:pt>
                <c:pt idx="36">
                  <c:v>6.3529999999999998</c:v>
                </c:pt>
                <c:pt idx="37">
                  <c:v>0</c:v>
                </c:pt>
                <c:pt idx="38">
                  <c:v>0</c:v>
                </c:pt>
                <c:pt idx="39">
                  <c:v>5.2489999999999997</c:v>
                </c:pt>
                <c:pt idx="40">
                  <c:v>7.367</c:v>
                </c:pt>
                <c:pt idx="41">
                  <c:v>8.9930000000000003</c:v>
                </c:pt>
                <c:pt idx="42">
                  <c:v>12.39</c:v>
                </c:pt>
                <c:pt idx="43">
                  <c:v>8.5690000000000008</c:v>
                </c:pt>
                <c:pt idx="44">
                  <c:v>2.2669999999999999</c:v>
                </c:pt>
                <c:pt idx="45">
                  <c:v>9.6129999999999995</c:v>
                </c:pt>
                <c:pt idx="46">
                  <c:v>10.234999999999999</c:v>
                </c:pt>
                <c:pt idx="47">
                  <c:v>6.4509999999999996</c:v>
                </c:pt>
                <c:pt idx="48">
                  <c:v>1.1479999999999999</c:v>
                </c:pt>
                <c:pt idx="49">
                  <c:v>8.3770000000000007</c:v>
                </c:pt>
                <c:pt idx="50">
                  <c:v>3.2919999999999998</c:v>
                </c:pt>
                <c:pt idx="51">
                  <c:v>0</c:v>
                </c:pt>
                <c:pt idx="52">
                  <c:v>12.201000000000001</c:v>
                </c:pt>
                <c:pt idx="53">
                  <c:v>0</c:v>
                </c:pt>
                <c:pt idx="54">
                  <c:v>3.6680000000000001</c:v>
                </c:pt>
                <c:pt idx="55">
                  <c:v>0</c:v>
                </c:pt>
                <c:pt idx="56">
                  <c:v>0</c:v>
                </c:pt>
                <c:pt idx="57">
                  <c:v>5.391</c:v>
                </c:pt>
                <c:pt idx="58">
                  <c:v>6.7009999999999996</c:v>
                </c:pt>
                <c:pt idx="59">
                  <c:v>8.0570000000000004</c:v>
                </c:pt>
                <c:pt idx="60">
                  <c:v>2.59</c:v>
                </c:pt>
                <c:pt idx="61">
                  <c:v>3.5</c:v>
                </c:pt>
                <c:pt idx="62">
                  <c:v>1.7549999999999999</c:v>
                </c:pt>
                <c:pt idx="63">
                  <c:v>0</c:v>
                </c:pt>
                <c:pt idx="64">
                  <c:v>6.8449999999999998</c:v>
                </c:pt>
                <c:pt idx="65">
                  <c:v>9.1969999999999992</c:v>
                </c:pt>
                <c:pt idx="66">
                  <c:v>10.375999999999999</c:v>
                </c:pt>
                <c:pt idx="67">
                  <c:v>12.272</c:v>
                </c:pt>
                <c:pt idx="68">
                  <c:v>4.6139999999999999</c:v>
                </c:pt>
                <c:pt idx="69">
                  <c:v>11.455</c:v>
                </c:pt>
                <c:pt idx="70">
                  <c:v>7.907</c:v>
                </c:pt>
                <c:pt idx="71">
                  <c:v>2.9209999999999998</c:v>
                </c:pt>
                <c:pt idx="72">
                  <c:v>4.8550000000000004</c:v>
                </c:pt>
                <c:pt idx="73">
                  <c:v>9.3569999999999993</c:v>
                </c:pt>
                <c:pt idx="74">
                  <c:v>7.0430000000000001</c:v>
                </c:pt>
                <c:pt idx="75">
                  <c:v>8.76</c:v>
                </c:pt>
                <c:pt idx="76">
                  <c:v>9.9730000000000008</c:v>
                </c:pt>
                <c:pt idx="77">
                  <c:v>9.1839999999999993</c:v>
                </c:pt>
                <c:pt idx="78">
                  <c:v>7.64</c:v>
                </c:pt>
                <c:pt idx="79">
                  <c:v>4.66</c:v>
                </c:pt>
                <c:pt idx="80">
                  <c:v>5.9509999999999996</c:v>
                </c:pt>
                <c:pt idx="81">
                  <c:v>2.4689999999999999</c:v>
                </c:pt>
                <c:pt idx="82">
                  <c:v>9.4209999999999994</c:v>
                </c:pt>
                <c:pt idx="83">
                  <c:v>4.32</c:v>
                </c:pt>
                <c:pt idx="84">
                  <c:v>7.5810000000000004</c:v>
                </c:pt>
                <c:pt idx="85">
                  <c:v>6.3520000000000003</c:v>
                </c:pt>
                <c:pt idx="86">
                  <c:v>3.121</c:v>
                </c:pt>
                <c:pt idx="87">
                  <c:v>10.222</c:v>
                </c:pt>
                <c:pt idx="88">
                  <c:v>6.0049999999999999</c:v>
                </c:pt>
                <c:pt idx="89">
                  <c:v>8.3230000000000004</c:v>
                </c:pt>
                <c:pt idx="90">
                  <c:v>10.827999999999999</c:v>
                </c:pt>
                <c:pt idx="91">
                  <c:v>7.9119999999999999</c:v>
                </c:pt>
                <c:pt idx="92">
                  <c:v>1.87</c:v>
                </c:pt>
                <c:pt idx="93">
                  <c:v>0</c:v>
                </c:pt>
                <c:pt idx="94">
                  <c:v>9.4260000000000002</c:v>
                </c:pt>
                <c:pt idx="95">
                  <c:v>3.899</c:v>
                </c:pt>
                <c:pt idx="96">
                  <c:v>8.5340000000000007</c:v>
                </c:pt>
                <c:pt idx="97">
                  <c:v>5.8369999999999997</c:v>
                </c:pt>
                <c:pt idx="98">
                  <c:v>3.73</c:v>
                </c:pt>
                <c:pt idx="99">
                  <c:v>4.476</c:v>
                </c:pt>
              </c:numCache>
            </c:numRef>
          </c:yVal>
        </c:ser>
        <c:axId val="90076288"/>
        <c:axId val="9296998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1.7709999999999999</c:v>
                </c:pt>
                <c:pt idx="1">
                  <c:v>2.8639999999999999</c:v>
                </c:pt>
                <c:pt idx="2">
                  <c:v>3.056</c:v>
                </c:pt>
                <c:pt idx="3">
                  <c:v>7.6890000000000001</c:v>
                </c:pt>
                <c:pt idx="4">
                  <c:v>8.26</c:v>
                </c:pt>
                <c:pt idx="5">
                  <c:v>5.8179999999999996</c:v>
                </c:pt>
                <c:pt idx="6">
                  <c:v>9.9030000000000005</c:v>
                </c:pt>
                <c:pt idx="7">
                  <c:v>5.12</c:v>
                </c:pt>
                <c:pt idx="8">
                  <c:v>4.0410000000000004</c:v>
                </c:pt>
                <c:pt idx="9">
                  <c:v>3.8919999999999999</c:v>
                </c:pt>
                <c:pt idx="10">
                  <c:v>5.8490000000000002</c:v>
                </c:pt>
                <c:pt idx="11">
                  <c:v>2.3149999999999999</c:v>
                </c:pt>
                <c:pt idx="12">
                  <c:v>12.37</c:v>
                </c:pt>
                <c:pt idx="13">
                  <c:v>5.476</c:v>
                </c:pt>
                <c:pt idx="14">
                  <c:v>3.927</c:v>
                </c:pt>
                <c:pt idx="15">
                  <c:v>5.8579999999999997</c:v>
                </c:pt>
                <c:pt idx="16">
                  <c:v>10.949</c:v>
                </c:pt>
                <c:pt idx="17">
                  <c:v>9.5630000000000006</c:v>
                </c:pt>
                <c:pt idx="18">
                  <c:v>5.66</c:v>
                </c:pt>
                <c:pt idx="19">
                  <c:v>6.3929999999999998</c:v>
                </c:pt>
                <c:pt idx="20">
                  <c:v>7</c:v>
                </c:pt>
                <c:pt idx="21">
                  <c:v>12.632</c:v>
                </c:pt>
                <c:pt idx="22">
                  <c:v>4.2759999999999998</c:v>
                </c:pt>
                <c:pt idx="23">
                  <c:v>3.9550000000000001</c:v>
                </c:pt>
                <c:pt idx="24">
                  <c:v>14.439</c:v>
                </c:pt>
                <c:pt idx="25">
                  <c:v>6.266</c:v>
                </c:pt>
                <c:pt idx="26">
                  <c:v>3.0990000000000002</c:v>
                </c:pt>
                <c:pt idx="27">
                  <c:v>17.056000000000001</c:v>
                </c:pt>
                <c:pt idx="28">
                  <c:v>9.0690000000000008</c:v>
                </c:pt>
                <c:pt idx="29">
                  <c:v>11.911</c:v>
                </c:pt>
                <c:pt idx="30">
                  <c:v>14.183</c:v>
                </c:pt>
                <c:pt idx="31">
                  <c:v>8.9659999999999993</c:v>
                </c:pt>
                <c:pt idx="32">
                  <c:v>2.3809999999999998</c:v>
                </c:pt>
                <c:pt idx="33">
                  <c:v>11.257999999999999</c:v>
                </c:pt>
                <c:pt idx="34">
                  <c:v>13.992000000000001</c:v>
                </c:pt>
                <c:pt idx="35">
                  <c:v>4.5990000000000002</c:v>
                </c:pt>
                <c:pt idx="36">
                  <c:v>6.8029999999999999</c:v>
                </c:pt>
                <c:pt idx="37">
                  <c:v>0</c:v>
                </c:pt>
                <c:pt idx="38">
                  <c:v>0</c:v>
                </c:pt>
                <c:pt idx="39">
                  <c:v>4.7789999999999999</c:v>
                </c:pt>
                <c:pt idx="40">
                  <c:v>9.9870000000000001</c:v>
                </c:pt>
                <c:pt idx="41">
                  <c:v>16.056000000000001</c:v>
                </c:pt>
                <c:pt idx="42">
                  <c:v>14.772</c:v>
                </c:pt>
                <c:pt idx="43">
                  <c:v>10.566000000000001</c:v>
                </c:pt>
                <c:pt idx="44">
                  <c:v>4.4269999999999996</c:v>
                </c:pt>
                <c:pt idx="45">
                  <c:v>12.071</c:v>
                </c:pt>
                <c:pt idx="46">
                  <c:v>11.646000000000001</c:v>
                </c:pt>
                <c:pt idx="47">
                  <c:v>7.4089999999999998</c:v>
                </c:pt>
                <c:pt idx="48">
                  <c:v>1.8080000000000001</c:v>
                </c:pt>
                <c:pt idx="49">
                  <c:v>8.1739999999999995</c:v>
                </c:pt>
                <c:pt idx="50">
                  <c:v>3.1869999999999998</c:v>
                </c:pt>
                <c:pt idx="51">
                  <c:v>0</c:v>
                </c:pt>
                <c:pt idx="52">
                  <c:v>20.471</c:v>
                </c:pt>
                <c:pt idx="53">
                  <c:v>0</c:v>
                </c:pt>
                <c:pt idx="54">
                  <c:v>2.7570000000000001</c:v>
                </c:pt>
                <c:pt idx="55">
                  <c:v>0</c:v>
                </c:pt>
                <c:pt idx="56">
                  <c:v>0</c:v>
                </c:pt>
                <c:pt idx="57">
                  <c:v>6.0810000000000004</c:v>
                </c:pt>
                <c:pt idx="58">
                  <c:v>7.2009999999999996</c:v>
                </c:pt>
                <c:pt idx="59">
                  <c:v>7.5960000000000001</c:v>
                </c:pt>
                <c:pt idx="60">
                  <c:v>2.359</c:v>
                </c:pt>
                <c:pt idx="61">
                  <c:v>3.8849999999999998</c:v>
                </c:pt>
                <c:pt idx="62">
                  <c:v>2.1</c:v>
                </c:pt>
                <c:pt idx="63">
                  <c:v>0</c:v>
                </c:pt>
                <c:pt idx="64">
                  <c:v>9.9949999999999992</c:v>
                </c:pt>
                <c:pt idx="65">
                  <c:v>8.99</c:v>
                </c:pt>
                <c:pt idx="66">
                  <c:v>11.896000000000001</c:v>
                </c:pt>
                <c:pt idx="67">
                  <c:v>13.868</c:v>
                </c:pt>
                <c:pt idx="68">
                  <c:v>4.8639999999999999</c:v>
                </c:pt>
                <c:pt idx="69">
                  <c:v>14.483000000000001</c:v>
                </c:pt>
                <c:pt idx="70">
                  <c:v>6.7949999999999999</c:v>
                </c:pt>
                <c:pt idx="71">
                  <c:v>3.089</c:v>
                </c:pt>
                <c:pt idx="72">
                  <c:v>5.9379999999999997</c:v>
                </c:pt>
                <c:pt idx="73">
                  <c:v>14.33</c:v>
                </c:pt>
                <c:pt idx="74">
                  <c:v>5.8769999999999998</c:v>
                </c:pt>
                <c:pt idx="75">
                  <c:v>11.97</c:v>
                </c:pt>
                <c:pt idx="76">
                  <c:v>13.645</c:v>
                </c:pt>
                <c:pt idx="77">
                  <c:v>9.3230000000000004</c:v>
                </c:pt>
                <c:pt idx="78">
                  <c:v>9.1579999999999995</c:v>
                </c:pt>
                <c:pt idx="79">
                  <c:v>4.8979999999999997</c:v>
                </c:pt>
                <c:pt idx="80">
                  <c:v>7.1109999999999998</c:v>
                </c:pt>
                <c:pt idx="81">
                  <c:v>1.7589999999999999</c:v>
                </c:pt>
                <c:pt idx="82">
                  <c:v>9.2249999999999996</c:v>
                </c:pt>
                <c:pt idx="83">
                  <c:v>2.915</c:v>
                </c:pt>
                <c:pt idx="84">
                  <c:v>11.795</c:v>
                </c:pt>
                <c:pt idx="85">
                  <c:v>6.7990000000000004</c:v>
                </c:pt>
                <c:pt idx="86">
                  <c:v>3.0870000000000002</c:v>
                </c:pt>
                <c:pt idx="87">
                  <c:v>14.491</c:v>
                </c:pt>
                <c:pt idx="88">
                  <c:v>6.01</c:v>
                </c:pt>
                <c:pt idx="89">
                  <c:v>11.369</c:v>
                </c:pt>
                <c:pt idx="90">
                  <c:v>11.795</c:v>
                </c:pt>
                <c:pt idx="91">
                  <c:v>8.702</c:v>
                </c:pt>
                <c:pt idx="92">
                  <c:v>1.9319999999999999</c:v>
                </c:pt>
                <c:pt idx="93">
                  <c:v>0</c:v>
                </c:pt>
                <c:pt idx="94">
                  <c:v>10.329000000000001</c:v>
                </c:pt>
                <c:pt idx="95">
                  <c:v>3.077</c:v>
                </c:pt>
                <c:pt idx="96">
                  <c:v>10.036</c:v>
                </c:pt>
                <c:pt idx="97">
                  <c:v>6.2140000000000004</c:v>
                </c:pt>
                <c:pt idx="98">
                  <c:v>2.8260000000000001</c:v>
                </c:pt>
                <c:pt idx="99">
                  <c:v>4.2469999999999999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1.7709999999999999</c:v>
                </c:pt>
                <c:pt idx="1">
                  <c:v>2.8639999999999999</c:v>
                </c:pt>
                <c:pt idx="2">
                  <c:v>3.056</c:v>
                </c:pt>
                <c:pt idx="3">
                  <c:v>7.6890000000000001</c:v>
                </c:pt>
                <c:pt idx="4">
                  <c:v>8.26</c:v>
                </c:pt>
                <c:pt idx="5">
                  <c:v>5.8179999999999996</c:v>
                </c:pt>
                <c:pt idx="6">
                  <c:v>9.9030000000000005</c:v>
                </c:pt>
                <c:pt idx="7">
                  <c:v>5.12</c:v>
                </c:pt>
                <c:pt idx="8">
                  <c:v>4.0410000000000004</c:v>
                </c:pt>
                <c:pt idx="9">
                  <c:v>3.8919999999999999</c:v>
                </c:pt>
                <c:pt idx="10">
                  <c:v>5.8490000000000002</c:v>
                </c:pt>
                <c:pt idx="11">
                  <c:v>2.3149999999999999</c:v>
                </c:pt>
                <c:pt idx="12">
                  <c:v>12.37</c:v>
                </c:pt>
                <c:pt idx="13">
                  <c:v>5.476</c:v>
                </c:pt>
                <c:pt idx="14">
                  <c:v>3.927</c:v>
                </c:pt>
                <c:pt idx="15">
                  <c:v>5.8579999999999997</c:v>
                </c:pt>
                <c:pt idx="16">
                  <c:v>10.949</c:v>
                </c:pt>
                <c:pt idx="17">
                  <c:v>9.5630000000000006</c:v>
                </c:pt>
                <c:pt idx="18">
                  <c:v>5.66</c:v>
                </c:pt>
                <c:pt idx="19">
                  <c:v>6.3929999999999998</c:v>
                </c:pt>
                <c:pt idx="20">
                  <c:v>7</c:v>
                </c:pt>
                <c:pt idx="21">
                  <c:v>12.632</c:v>
                </c:pt>
                <c:pt idx="22">
                  <c:v>4.2759999999999998</c:v>
                </c:pt>
                <c:pt idx="23">
                  <c:v>3.9550000000000001</c:v>
                </c:pt>
                <c:pt idx="24">
                  <c:v>14.439</c:v>
                </c:pt>
                <c:pt idx="25">
                  <c:v>6.266</c:v>
                </c:pt>
                <c:pt idx="26">
                  <c:v>3.0990000000000002</c:v>
                </c:pt>
                <c:pt idx="27">
                  <c:v>17.056000000000001</c:v>
                </c:pt>
                <c:pt idx="28">
                  <c:v>9.0690000000000008</c:v>
                </c:pt>
                <c:pt idx="29">
                  <c:v>11.911</c:v>
                </c:pt>
                <c:pt idx="30">
                  <c:v>14.183</c:v>
                </c:pt>
                <c:pt idx="31">
                  <c:v>8.9659999999999993</c:v>
                </c:pt>
                <c:pt idx="32">
                  <c:v>2.3809999999999998</c:v>
                </c:pt>
                <c:pt idx="33">
                  <c:v>11.257999999999999</c:v>
                </c:pt>
                <c:pt idx="34">
                  <c:v>13.992000000000001</c:v>
                </c:pt>
                <c:pt idx="35">
                  <c:v>4.5990000000000002</c:v>
                </c:pt>
                <c:pt idx="36">
                  <c:v>6.8029999999999999</c:v>
                </c:pt>
                <c:pt idx="37">
                  <c:v>0</c:v>
                </c:pt>
                <c:pt idx="38">
                  <c:v>0</c:v>
                </c:pt>
                <c:pt idx="39">
                  <c:v>4.7789999999999999</c:v>
                </c:pt>
                <c:pt idx="40">
                  <c:v>9.9870000000000001</c:v>
                </c:pt>
                <c:pt idx="41">
                  <c:v>16.056000000000001</c:v>
                </c:pt>
                <c:pt idx="42">
                  <c:v>14.772</c:v>
                </c:pt>
                <c:pt idx="43">
                  <c:v>10.566000000000001</c:v>
                </c:pt>
                <c:pt idx="44">
                  <c:v>4.4269999999999996</c:v>
                </c:pt>
                <c:pt idx="45">
                  <c:v>12.071</c:v>
                </c:pt>
                <c:pt idx="46">
                  <c:v>11.646000000000001</c:v>
                </c:pt>
                <c:pt idx="47">
                  <c:v>7.4089999999999998</c:v>
                </c:pt>
                <c:pt idx="48">
                  <c:v>1.8080000000000001</c:v>
                </c:pt>
                <c:pt idx="49">
                  <c:v>8.1739999999999995</c:v>
                </c:pt>
                <c:pt idx="50">
                  <c:v>3.1869999999999998</c:v>
                </c:pt>
                <c:pt idx="51">
                  <c:v>0</c:v>
                </c:pt>
                <c:pt idx="52">
                  <c:v>20.471</c:v>
                </c:pt>
                <c:pt idx="53">
                  <c:v>0</c:v>
                </c:pt>
                <c:pt idx="54">
                  <c:v>2.7570000000000001</c:v>
                </c:pt>
                <c:pt idx="55">
                  <c:v>0</c:v>
                </c:pt>
                <c:pt idx="56">
                  <c:v>0</c:v>
                </c:pt>
                <c:pt idx="57">
                  <c:v>6.0810000000000004</c:v>
                </c:pt>
                <c:pt idx="58">
                  <c:v>7.2009999999999996</c:v>
                </c:pt>
                <c:pt idx="59">
                  <c:v>7.5960000000000001</c:v>
                </c:pt>
                <c:pt idx="60">
                  <c:v>2.359</c:v>
                </c:pt>
                <c:pt idx="61">
                  <c:v>3.8849999999999998</c:v>
                </c:pt>
                <c:pt idx="62">
                  <c:v>2.1</c:v>
                </c:pt>
                <c:pt idx="63">
                  <c:v>0</c:v>
                </c:pt>
                <c:pt idx="64">
                  <c:v>9.9949999999999992</c:v>
                </c:pt>
                <c:pt idx="65">
                  <c:v>8.99</c:v>
                </c:pt>
                <c:pt idx="66">
                  <c:v>11.896000000000001</c:v>
                </c:pt>
                <c:pt idx="67">
                  <c:v>13.868</c:v>
                </c:pt>
                <c:pt idx="68">
                  <c:v>4.8639999999999999</c:v>
                </c:pt>
                <c:pt idx="69">
                  <c:v>14.483000000000001</c:v>
                </c:pt>
                <c:pt idx="70">
                  <c:v>6.7949999999999999</c:v>
                </c:pt>
                <c:pt idx="71">
                  <c:v>3.089</c:v>
                </c:pt>
                <c:pt idx="72">
                  <c:v>5.9379999999999997</c:v>
                </c:pt>
                <c:pt idx="73">
                  <c:v>14.33</c:v>
                </c:pt>
                <c:pt idx="74">
                  <c:v>5.8769999999999998</c:v>
                </c:pt>
                <c:pt idx="75">
                  <c:v>11.97</c:v>
                </c:pt>
                <c:pt idx="76">
                  <c:v>13.645</c:v>
                </c:pt>
                <c:pt idx="77">
                  <c:v>9.3230000000000004</c:v>
                </c:pt>
                <c:pt idx="78">
                  <c:v>9.1579999999999995</c:v>
                </c:pt>
                <c:pt idx="79">
                  <c:v>4.8979999999999997</c:v>
                </c:pt>
                <c:pt idx="80">
                  <c:v>7.1109999999999998</c:v>
                </c:pt>
                <c:pt idx="81">
                  <c:v>1.7589999999999999</c:v>
                </c:pt>
                <c:pt idx="82">
                  <c:v>9.2249999999999996</c:v>
                </c:pt>
                <c:pt idx="83">
                  <c:v>2.915</c:v>
                </c:pt>
                <c:pt idx="84">
                  <c:v>11.795</c:v>
                </c:pt>
                <c:pt idx="85">
                  <c:v>6.7990000000000004</c:v>
                </c:pt>
                <c:pt idx="86">
                  <c:v>3.0870000000000002</c:v>
                </c:pt>
                <c:pt idx="87">
                  <c:v>14.491</c:v>
                </c:pt>
                <c:pt idx="88">
                  <c:v>6.01</c:v>
                </c:pt>
                <c:pt idx="89">
                  <c:v>11.369</c:v>
                </c:pt>
                <c:pt idx="90">
                  <c:v>11.795</c:v>
                </c:pt>
                <c:pt idx="91">
                  <c:v>8.702</c:v>
                </c:pt>
                <c:pt idx="92">
                  <c:v>1.9319999999999999</c:v>
                </c:pt>
                <c:pt idx="93">
                  <c:v>0</c:v>
                </c:pt>
                <c:pt idx="94">
                  <c:v>10.329000000000001</c:v>
                </c:pt>
                <c:pt idx="95">
                  <c:v>3.077</c:v>
                </c:pt>
                <c:pt idx="96">
                  <c:v>10.036</c:v>
                </c:pt>
                <c:pt idx="97">
                  <c:v>6.2140000000000004</c:v>
                </c:pt>
                <c:pt idx="98">
                  <c:v>2.8260000000000001</c:v>
                </c:pt>
                <c:pt idx="99">
                  <c:v>4.2469999999999999</c:v>
                </c:pt>
              </c:numCache>
            </c:numRef>
          </c:yVal>
          <c:smooth val="1"/>
        </c:ser>
        <c:axId val="90076288"/>
        <c:axId val="92969984"/>
      </c:scatterChart>
      <c:valAx>
        <c:axId val="90076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92969984"/>
        <c:crosses val="autoZero"/>
        <c:crossBetween val="midCat"/>
      </c:valAx>
      <c:valAx>
        <c:axId val="929699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8.88888888888891E-2"/>
              <c:y val="0.16910287255759696"/>
            </c:manualLayout>
          </c:layout>
        </c:title>
        <c:numFmt formatCode="General" sourceLinked="1"/>
        <c:tickLblPos val="nextTo"/>
        <c:crossAx val="9007628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403"/>
          <c:y val="0.65721529600466733"/>
          <c:w val="0.26976399825021885"/>
          <c:h val="8.371719160104997E-2"/>
        </c:manualLayout>
      </c:layout>
      <c:overlay val="1"/>
    </c:legend>
    <c:plotVisOnly val="1"/>
    <c:dispBlanksAs val="gap"/>
  </c:chart>
  <c:printSettings>
    <c:headerFooter/>
    <c:pageMargins b="0.75000000000000389" l="0.70000000000000062" r="0.70000000000000062" t="0.75000000000000389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local(trade-update)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'trade-update'!$B$2:$B$101</c:f>
              <c:numCache>
                <c:formatCode>General</c:formatCode>
                <c:ptCount val="100"/>
                <c:pt idx="0">
                  <c:v>9.9890000000000008</c:v>
                </c:pt>
                <c:pt idx="1">
                  <c:v>6.9829999999999997</c:v>
                </c:pt>
                <c:pt idx="2">
                  <c:v>6.8520000000000003</c:v>
                </c:pt>
                <c:pt idx="3">
                  <c:v>7.3280000000000003</c:v>
                </c:pt>
                <c:pt idx="4">
                  <c:v>7.6139999999999999</c:v>
                </c:pt>
                <c:pt idx="5">
                  <c:v>7.1360000000000001</c:v>
                </c:pt>
                <c:pt idx="6">
                  <c:v>6.1109999999999998</c:v>
                </c:pt>
                <c:pt idx="7">
                  <c:v>5.843</c:v>
                </c:pt>
                <c:pt idx="8">
                  <c:v>7.9189999999999996</c:v>
                </c:pt>
                <c:pt idx="9">
                  <c:v>5.5439999999999996</c:v>
                </c:pt>
                <c:pt idx="10">
                  <c:v>3.6080000000000001</c:v>
                </c:pt>
                <c:pt idx="11">
                  <c:v>7.4009999999999998</c:v>
                </c:pt>
                <c:pt idx="12">
                  <c:v>5.8639999999999999</c:v>
                </c:pt>
                <c:pt idx="13">
                  <c:v>3.09</c:v>
                </c:pt>
                <c:pt idx="14">
                  <c:v>2.5920000000000001</c:v>
                </c:pt>
                <c:pt idx="15">
                  <c:v>3.6629999999999998</c:v>
                </c:pt>
                <c:pt idx="16">
                  <c:v>5.7069999999999999</c:v>
                </c:pt>
                <c:pt idx="17">
                  <c:v>2.3340000000000001</c:v>
                </c:pt>
                <c:pt idx="18">
                  <c:v>5.0780000000000003</c:v>
                </c:pt>
                <c:pt idx="19">
                  <c:v>2.2989999999999999</c:v>
                </c:pt>
                <c:pt idx="20">
                  <c:v>3.6</c:v>
                </c:pt>
                <c:pt idx="21">
                  <c:v>3.9980000000000002</c:v>
                </c:pt>
                <c:pt idx="22">
                  <c:v>4.968</c:v>
                </c:pt>
                <c:pt idx="23">
                  <c:v>5.52</c:v>
                </c:pt>
                <c:pt idx="24">
                  <c:v>2.9889999999999999</c:v>
                </c:pt>
                <c:pt idx="25">
                  <c:v>5.7869999999999999</c:v>
                </c:pt>
                <c:pt idx="26">
                  <c:v>3.36</c:v>
                </c:pt>
                <c:pt idx="27">
                  <c:v>5.4260000000000002</c:v>
                </c:pt>
                <c:pt idx="28">
                  <c:v>3.14</c:v>
                </c:pt>
                <c:pt idx="29">
                  <c:v>5.5670000000000002</c:v>
                </c:pt>
                <c:pt idx="30">
                  <c:v>2.69</c:v>
                </c:pt>
                <c:pt idx="31">
                  <c:v>4.4930000000000003</c:v>
                </c:pt>
                <c:pt idx="32">
                  <c:v>2.2320000000000002</c:v>
                </c:pt>
                <c:pt idx="33">
                  <c:v>2.4260000000000002</c:v>
                </c:pt>
                <c:pt idx="34">
                  <c:v>2.952</c:v>
                </c:pt>
                <c:pt idx="35">
                  <c:v>3.472</c:v>
                </c:pt>
                <c:pt idx="36">
                  <c:v>3.9889999999999999</c:v>
                </c:pt>
                <c:pt idx="37">
                  <c:v>2.222</c:v>
                </c:pt>
                <c:pt idx="38">
                  <c:v>3.0129999999999999</c:v>
                </c:pt>
                <c:pt idx="39">
                  <c:v>1.919</c:v>
                </c:pt>
                <c:pt idx="40">
                  <c:v>2.4780000000000002</c:v>
                </c:pt>
                <c:pt idx="41">
                  <c:v>1.514</c:v>
                </c:pt>
                <c:pt idx="42">
                  <c:v>2.5630000000000002</c:v>
                </c:pt>
                <c:pt idx="43">
                  <c:v>2.6520000000000001</c:v>
                </c:pt>
                <c:pt idx="44">
                  <c:v>2.1</c:v>
                </c:pt>
                <c:pt idx="45">
                  <c:v>2.1720000000000002</c:v>
                </c:pt>
                <c:pt idx="46">
                  <c:v>2.4119999999999999</c:v>
                </c:pt>
                <c:pt idx="47">
                  <c:v>2.3570000000000002</c:v>
                </c:pt>
                <c:pt idx="48">
                  <c:v>1.67</c:v>
                </c:pt>
                <c:pt idx="49">
                  <c:v>2.9209999999999998</c:v>
                </c:pt>
                <c:pt idx="50">
                  <c:v>1.71</c:v>
                </c:pt>
                <c:pt idx="51">
                  <c:v>3.645</c:v>
                </c:pt>
                <c:pt idx="52">
                  <c:v>2.528</c:v>
                </c:pt>
                <c:pt idx="53">
                  <c:v>2.5990000000000002</c:v>
                </c:pt>
                <c:pt idx="54">
                  <c:v>1.3759999999999999</c:v>
                </c:pt>
                <c:pt idx="55">
                  <c:v>2.3879999999999999</c:v>
                </c:pt>
                <c:pt idx="56">
                  <c:v>2.92</c:v>
                </c:pt>
                <c:pt idx="57">
                  <c:v>1.2629999999999999</c:v>
                </c:pt>
                <c:pt idx="58">
                  <c:v>3.5910000000000002</c:v>
                </c:pt>
                <c:pt idx="59">
                  <c:v>1.405</c:v>
                </c:pt>
                <c:pt idx="60">
                  <c:v>2.71</c:v>
                </c:pt>
                <c:pt idx="61">
                  <c:v>2.5329999999999999</c:v>
                </c:pt>
                <c:pt idx="62">
                  <c:v>1.2669999999999999</c:v>
                </c:pt>
                <c:pt idx="63">
                  <c:v>2.9369999999999998</c:v>
                </c:pt>
                <c:pt idx="64">
                  <c:v>1.0589999999999999</c:v>
                </c:pt>
                <c:pt idx="65">
                  <c:v>2.94</c:v>
                </c:pt>
                <c:pt idx="66">
                  <c:v>0</c:v>
                </c:pt>
                <c:pt idx="67">
                  <c:v>3.629</c:v>
                </c:pt>
                <c:pt idx="68">
                  <c:v>0</c:v>
                </c:pt>
                <c:pt idx="69">
                  <c:v>1.4890000000000001</c:v>
                </c:pt>
                <c:pt idx="70">
                  <c:v>0</c:v>
                </c:pt>
                <c:pt idx="71">
                  <c:v>3.8650000000000002</c:v>
                </c:pt>
                <c:pt idx="72">
                  <c:v>0</c:v>
                </c:pt>
                <c:pt idx="73">
                  <c:v>3.6890000000000001</c:v>
                </c:pt>
                <c:pt idx="74">
                  <c:v>3.3809999999999998</c:v>
                </c:pt>
                <c:pt idx="75">
                  <c:v>3.2360000000000002</c:v>
                </c:pt>
                <c:pt idx="76">
                  <c:v>1.6359999999999999</c:v>
                </c:pt>
                <c:pt idx="77">
                  <c:v>4.3179999999999996</c:v>
                </c:pt>
                <c:pt idx="78">
                  <c:v>2.9580000000000002</c:v>
                </c:pt>
                <c:pt idx="79">
                  <c:v>0</c:v>
                </c:pt>
                <c:pt idx="80">
                  <c:v>0</c:v>
                </c:pt>
                <c:pt idx="81">
                  <c:v>3.5649999999999999</c:v>
                </c:pt>
                <c:pt idx="82">
                  <c:v>0</c:v>
                </c:pt>
                <c:pt idx="83">
                  <c:v>0</c:v>
                </c:pt>
                <c:pt idx="84">
                  <c:v>2.8820000000000001</c:v>
                </c:pt>
                <c:pt idx="85">
                  <c:v>1.2909999999999999</c:v>
                </c:pt>
                <c:pt idx="86">
                  <c:v>3.855</c:v>
                </c:pt>
                <c:pt idx="87">
                  <c:v>0</c:v>
                </c:pt>
                <c:pt idx="88">
                  <c:v>2.23</c:v>
                </c:pt>
                <c:pt idx="89">
                  <c:v>1.6779999999999999</c:v>
                </c:pt>
                <c:pt idx="90">
                  <c:v>3.4780000000000002</c:v>
                </c:pt>
                <c:pt idx="91">
                  <c:v>2.6629999999999998</c:v>
                </c:pt>
                <c:pt idx="92">
                  <c:v>2.839</c:v>
                </c:pt>
                <c:pt idx="93">
                  <c:v>3.0720000000000001</c:v>
                </c:pt>
                <c:pt idx="94">
                  <c:v>3.3879999999999999</c:v>
                </c:pt>
                <c:pt idx="95">
                  <c:v>2.5609999999999999</c:v>
                </c:pt>
                <c:pt idx="96">
                  <c:v>3.6520000000000001</c:v>
                </c:pt>
                <c:pt idx="97">
                  <c:v>3.61</c:v>
                </c:pt>
                <c:pt idx="98">
                  <c:v>4.218</c:v>
                </c:pt>
                <c:pt idx="99">
                  <c:v>3.984</c:v>
                </c:pt>
              </c:numCache>
            </c:numRef>
          </c:xVal>
          <c:yVal>
            <c:numRef>
              <c:f>'trade-update'!$F$2:$F$101</c:f>
              <c:numCache>
                <c:formatCode>General</c:formatCode>
                <c:ptCount val="100"/>
                <c:pt idx="0">
                  <c:v>3.411</c:v>
                </c:pt>
                <c:pt idx="1">
                  <c:v>2.8450000000000002</c:v>
                </c:pt>
                <c:pt idx="2">
                  <c:v>2.8119999999999998</c:v>
                </c:pt>
                <c:pt idx="3">
                  <c:v>3.3980000000000001</c:v>
                </c:pt>
                <c:pt idx="4">
                  <c:v>3.694</c:v>
                </c:pt>
                <c:pt idx="5">
                  <c:v>3.4660000000000002</c:v>
                </c:pt>
                <c:pt idx="6">
                  <c:v>2.621</c:v>
                </c:pt>
                <c:pt idx="7">
                  <c:v>2.3860000000000001</c:v>
                </c:pt>
                <c:pt idx="8">
                  <c:v>4.641</c:v>
                </c:pt>
                <c:pt idx="9">
                  <c:v>2.31</c:v>
                </c:pt>
                <c:pt idx="10">
                  <c:v>1.0669999999999999</c:v>
                </c:pt>
                <c:pt idx="11">
                  <c:v>4.9219999999999997</c:v>
                </c:pt>
                <c:pt idx="12">
                  <c:v>3.4649999999999999</c:v>
                </c:pt>
                <c:pt idx="13">
                  <c:v>0.84399999999999997</c:v>
                </c:pt>
                <c:pt idx="14">
                  <c:v>0.372</c:v>
                </c:pt>
                <c:pt idx="15">
                  <c:v>1.573</c:v>
                </c:pt>
                <c:pt idx="16">
                  <c:v>3.6469999999999998</c:v>
                </c:pt>
                <c:pt idx="17">
                  <c:v>0.29799999999999999</c:v>
                </c:pt>
                <c:pt idx="18">
                  <c:v>3.0419999999999998</c:v>
                </c:pt>
                <c:pt idx="19">
                  <c:v>0.317</c:v>
                </c:pt>
                <c:pt idx="20">
                  <c:v>1.6180000000000001</c:v>
                </c:pt>
                <c:pt idx="21">
                  <c:v>2.1150000000000002</c:v>
                </c:pt>
                <c:pt idx="22">
                  <c:v>3.1629999999999998</c:v>
                </c:pt>
                <c:pt idx="23">
                  <c:v>3.851</c:v>
                </c:pt>
                <c:pt idx="24">
                  <c:v>1.335</c:v>
                </c:pt>
                <c:pt idx="25">
                  <c:v>4.1740000000000004</c:v>
                </c:pt>
                <c:pt idx="26">
                  <c:v>1.782</c:v>
                </c:pt>
                <c:pt idx="27">
                  <c:v>3.948</c:v>
                </c:pt>
                <c:pt idx="28">
                  <c:v>1.6739999999999999</c:v>
                </c:pt>
                <c:pt idx="29">
                  <c:v>4.1180000000000003</c:v>
                </c:pt>
                <c:pt idx="30">
                  <c:v>1.248</c:v>
                </c:pt>
                <c:pt idx="31">
                  <c:v>3.0979999999999999</c:v>
                </c:pt>
                <c:pt idx="32">
                  <c:v>0.84199999999999997</c:v>
                </c:pt>
                <c:pt idx="33">
                  <c:v>1.0680000000000001</c:v>
                </c:pt>
                <c:pt idx="34">
                  <c:v>1.639</c:v>
                </c:pt>
                <c:pt idx="35">
                  <c:v>2.1840000000000002</c:v>
                </c:pt>
                <c:pt idx="36">
                  <c:v>2.722</c:v>
                </c:pt>
                <c:pt idx="37">
                  <c:v>1.0089999999999999</c:v>
                </c:pt>
                <c:pt idx="38">
                  <c:v>1.802</c:v>
                </c:pt>
                <c:pt idx="39">
                  <c:v>0.752</c:v>
                </c:pt>
                <c:pt idx="40">
                  <c:v>1.33</c:v>
                </c:pt>
                <c:pt idx="41">
                  <c:v>0.375</c:v>
                </c:pt>
                <c:pt idx="42">
                  <c:v>1.4330000000000001</c:v>
                </c:pt>
                <c:pt idx="43">
                  <c:v>1.53</c:v>
                </c:pt>
                <c:pt idx="44">
                  <c:v>1.028</c:v>
                </c:pt>
                <c:pt idx="45">
                  <c:v>1.125</c:v>
                </c:pt>
                <c:pt idx="46">
                  <c:v>1.367</c:v>
                </c:pt>
                <c:pt idx="47">
                  <c:v>1.32</c:v>
                </c:pt>
                <c:pt idx="48">
                  <c:v>0.73499999999999999</c:v>
                </c:pt>
                <c:pt idx="49">
                  <c:v>1.9990000000000001</c:v>
                </c:pt>
                <c:pt idx="50">
                  <c:v>0.79600000000000004</c:v>
                </c:pt>
                <c:pt idx="51">
                  <c:v>2.74</c:v>
                </c:pt>
                <c:pt idx="52">
                  <c:v>1.6240000000000001</c:v>
                </c:pt>
                <c:pt idx="53">
                  <c:v>1.79</c:v>
                </c:pt>
                <c:pt idx="54">
                  <c:v>0.57899999999999996</c:v>
                </c:pt>
                <c:pt idx="55">
                  <c:v>1.792</c:v>
                </c:pt>
                <c:pt idx="56">
                  <c:v>2.3260000000000001</c:v>
                </c:pt>
                <c:pt idx="57">
                  <c:v>0.68100000000000005</c:v>
                </c:pt>
                <c:pt idx="58">
                  <c:v>3.0219999999999998</c:v>
                </c:pt>
                <c:pt idx="59">
                  <c:v>0.89600000000000002</c:v>
                </c:pt>
                <c:pt idx="60">
                  <c:v>2.2160000000000002</c:v>
                </c:pt>
                <c:pt idx="61">
                  <c:v>2.0539999999999998</c:v>
                </c:pt>
                <c:pt idx="62">
                  <c:v>0.78900000000000003</c:v>
                </c:pt>
                <c:pt idx="63">
                  <c:v>2.488</c:v>
                </c:pt>
                <c:pt idx="64">
                  <c:v>0.64200000000000002</c:v>
                </c:pt>
                <c:pt idx="65">
                  <c:v>2.5249999999999999</c:v>
                </c:pt>
                <c:pt idx="66">
                  <c:v>0</c:v>
                </c:pt>
                <c:pt idx="67">
                  <c:v>3.2250000000000001</c:v>
                </c:pt>
                <c:pt idx="68">
                  <c:v>0</c:v>
                </c:pt>
                <c:pt idx="69">
                  <c:v>1.1020000000000001</c:v>
                </c:pt>
                <c:pt idx="70">
                  <c:v>0</c:v>
                </c:pt>
                <c:pt idx="71">
                  <c:v>3.5950000000000002</c:v>
                </c:pt>
                <c:pt idx="72">
                  <c:v>0</c:v>
                </c:pt>
                <c:pt idx="73">
                  <c:v>3.488</c:v>
                </c:pt>
                <c:pt idx="74">
                  <c:v>3.2080000000000002</c:v>
                </c:pt>
                <c:pt idx="75">
                  <c:v>3.1040000000000001</c:v>
                </c:pt>
                <c:pt idx="76">
                  <c:v>1.5149999999999999</c:v>
                </c:pt>
                <c:pt idx="77">
                  <c:v>4.2089999999999996</c:v>
                </c:pt>
                <c:pt idx="78">
                  <c:v>2.9780000000000002</c:v>
                </c:pt>
                <c:pt idx="79">
                  <c:v>0</c:v>
                </c:pt>
                <c:pt idx="80">
                  <c:v>0</c:v>
                </c:pt>
                <c:pt idx="81">
                  <c:v>3.64</c:v>
                </c:pt>
                <c:pt idx="82">
                  <c:v>0</c:v>
                </c:pt>
                <c:pt idx="83">
                  <c:v>0</c:v>
                </c:pt>
                <c:pt idx="84">
                  <c:v>3.141</c:v>
                </c:pt>
                <c:pt idx="85">
                  <c:v>1.6020000000000001</c:v>
                </c:pt>
                <c:pt idx="86">
                  <c:v>4.1909999999999998</c:v>
                </c:pt>
                <c:pt idx="87">
                  <c:v>0</c:v>
                </c:pt>
                <c:pt idx="88">
                  <c:v>2.65</c:v>
                </c:pt>
                <c:pt idx="89">
                  <c:v>2.1110000000000002</c:v>
                </c:pt>
                <c:pt idx="90">
                  <c:v>3.9460000000000002</c:v>
                </c:pt>
                <c:pt idx="91">
                  <c:v>3.2029999999999998</c:v>
                </c:pt>
                <c:pt idx="92">
                  <c:v>3.4329999999999998</c:v>
                </c:pt>
                <c:pt idx="93">
                  <c:v>3.7519999999999998</c:v>
                </c:pt>
                <c:pt idx="94">
                  <c:v>4.1470000000000002</c:v>
                </c:pt>
                <c:pt idx="95">
                  <c:v>3.407</c:v>
                </c:pt>
                <c:pt idx="96">
                  <c:v>4.5540000000000003</c:v>
                </c:pt>
                <c:pt idx="97">
                  <c:v>4.5149999999999997</c:v>
                </c:pt>
                <c:pt idx="98">
                  <c:v>5.2729999999999997</c:v>
                </c:pt>
                <c:pt idx="99">
                  <c:v>5.1479999999999997</c:v>
                </c:pt>
              </c:numCache>
            </c:numRef>
          </c:yVal>
        </c:ser>
        <c:axId val="164004608"/>
        <c:axId val="164006912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'trade-update'!$B$2:$B$101</c:f>
              <c:numCache>
                <c:formatCode>General</c:formatCode>
                <c:ptCount val="100"/>
                <c:pt idx="0">
                  <c:v>9.9890000000000008</c:v>
                </c:pt>
                <c:pt idx="1">
                  <c:v>6.9829999999999997</c:v>
                </c:pt>
                <c:pt idx="2">
                  <c:v>6.8520000000000003</c:v>
                </c:pt>
                <c:pt idx="3">
                  <c:v>7.3280000000000003</c:v>
                </c:pt>
                <c:pt idx="4">
                  <c:v>7.6139999999999999</c:v>
                </c:pt>
                <c:pt idx="5">
                  <c:v>7.1360000000000001</c:v>
                </c:pt>
                <c:pt idx="6">
                  <c:v>6.1109999999999998</c:v>
                </c:pt>
                <c:pt idx="7">
                  <c:v>5.843</c:v>
                </c:pt>
                <c:pt idx="8">
                  <c:v>7.9189999999999996</c:v>
                </c:pt>
                <c:pt idx="9">
                  <c:v>5.5439999999999996</c:v>
                </c:pt>
                <c:pt idx="10">
                  <c:v>3.6080000000000001</c:v>
                </c:pt>
                <c:pt idx="11">
                  <c:v>7.4009999999999998</c:v>
                </c:pt>
                <c:pt idx="12">
                  <c:v>5.8639999999999999</c:v>
                </c:pt>
                <c:pt idx="13">
                  <c:v>3.09</c:v>
                </c:pt>
                <c:pt idx="14">
                  <c:v>2.5920000000000001</c:v>
                </c:pt>
                <c:pt idx="15">
                  <c:v>3.6629999999999998</c:v>
                </c:pt>
                <c:pt idx="16">
                  <c:v>5.7069999999999999</c:v>
                </c:pt>
                <c:pt idx="17">
                  <c:v>2.3340000000000001</c:v>
                </c:pt>
                <c:pt idx="18">
                  <c:v>5.0780000000000003</c:v>
                </c:pt>
                <c:pt idx="19">
                  <c:v>2.2989999999999999</c:v>
                </c:pt>
                <c:pt idx="20">
                  <c:v>3.6</c:v>
                </c:pt>
                <c:pt idx="21">
                  <c:v>3.9980000000000002</c:v>
                </c:pt>
                <c:pt idx="22">
                  <c:v>4.968</c:v>
                </c:pt>
                <c:pt idx="23">
                  <c:v>5.52</c:v>
                </c:pt>
                <c:pt idx="24">
                  <c:v>2.9889999999999999</c:v>
                </c:pt>
                <c:pt idx="25">
                  <c:v>5.7869999999999999</c:v>
                </c:pt>
                <c:pt idx="26">
                  <c:v>3.36</c:v>
                </c:pt>
                <c:pt idx="27">
                  <c:v>5.4260000000000002</c:v>
                </c:pt>
                <c:pt idx="28">
                  <c:v>3.14</c:v>
                </c:pt>
                <c:pt idx="29">
                  <c:v>5.5670000000000002</c:v>
                </c:pt>
                <c:pt idx="30">
                  <c:v>2.69</c:v>
                </c:pt>
                <c:pt idx="31">
                  <c:v>4.4930000000000003</c:v>
                </c:pt>
                <c:pt idx="32">
                  <c:v>2.2320000000000002</c:v>
                </c:pt>
                <c:pt idx="33">
                  <c:v>2.4260000000000002</c:v>
                </c:pt>
                <c:pt idx="34">
                  <c:v>2.952</c:v>
                </c:pt>
                <c:pt idx="35">
                  <c:v>3.472</c:v>
                </c:pt>
                <c:pt idx="36">
                  <c:v>3.9889999999999999</c:v>
                </c:pt>
                <c:pt idx="37">
                  <c:v>2.222</c:v>
                </c:pt>
                <c:pt idx="38">
                  <c:v>3.0129999999999999</c:v>
                </c:pt>
                <c:pt idx="39">
                  <c:v>1.919</c:v>
                </c:pt>
                <c:pt idx="40">
                  <c:v>2.4780000000000002</c:v>
                </c:pt>
                <c:pt idx="41">
                  <c:v>1.514</c:v>
                </c:pt>
                <c:pt idx="42">
                  <c:v>2.5630000000000002</c:v>
                </c:pt>
                <c:pt idx="43">
                  <c:v>2.6520000000000001</c:v>
                </c:pt>
                <c:pt idx="44">
                  <c:v>2.1</c:v>
                </c:pt>
                <c:pt idx="45">
                  <c:v>2.1720000000000002</c:v>
                </c:pt>
                <c:pt idx="46">
                  <c:v>2.4119999999999999</c:v>
                </c:pt>
                <c:pt idx="47">
                  <c:v>2.3570000000000002</c:v>
                </c:pt>
                <c:pt idx="48">
                  <c:v>1.67</c:v>
                </c:pt>
                <c:pt idx="49">
                  <c:v>2.9209999999999998</c:v>
                </c:pt>
                <c:pt idx="50">
                  <c:v>1.71</c:v>
                </c:pt>
                <c:pt idx="51">
                  <c:v>3.645</c:v>
                </c:pt>
                <c:pt idx="52">
                  <c:v>2.528</c:v>
                </c:pt>
                <c:pt idx="53">
                  <c:v>2.5990000000000002</c:v>
                </c:pt>
                <c:pt idx="54">
                  <c:v>1.3759999999999999</c:v>
                </c:pt>
                <c:pt idx="55">
                  <c:v>2.3879999999999999</c:v>
                </c:pt>
                <c:pt idx="56">
                  <c:v>2.92</c:v>
                </c:pt>
                <c:pt idx="57">
                  <c:v>1.2629999999999999</c:v>
                </c:pt>
                <c:pt idx="58">
                  <c:v>3.5910000000000002</c:v>
                </c:pt>
                <c:pt idx="59">
                  <c:v>1.405</c:v>
                </c:pt>
                <c:pt idx="60">
                  <c:v>2.71</c:v>
                </c:pt>
                <c:pt idx="61">
                  <c:v>2.5329999999999999</c:v>
                </c:pt>
                <c:pt idx="62">
                  <c:v>1.2669999999999999</c:v>
                </c:pt>
                <c:pt idx="63">
                  <c:v>2.9369999999999998</c:v>
                </c:pt>
                <c:pt idx="64">
                  <c:v>1.0589999999999999</c:v>
                </c:pt>
                <c:pt idx="65">
                  <c:v>2.94</c:v>
                </c:pt>
                <c:pt idx="66">
                  <c:v>0</c:v>
                </c:pt>
                <c:pt idx="67">
                  <c:v>3.629</c:v>
                </c:pt>
                <c:pt idx="68">
                  <c:v>0</c:v>
                </c:pt>
                <c:pt idx="69">
                  <c:v>1.4890000000000001</c:v>
                </c:pt>
                <c:pt idx="70">
                  <c:v>0</c:v>
                </c:pt>
                <c:pt idx="71">
                  <c:v>3.8650000000000002</c:v>
                </c:pt>
                <c:pt idx="72">
                  <c:v>0</c:v>
                </c:pt>
                <c:pt idx="73">
                  <c:v>3.6890000000000001</c:v>
                </c:pt>
                <c:pt idx="74">
                  <c:v>3.3809999999999998</c:v>
                </c:pt>
                <c:pt idx="75">
                  <c:v>3.2360000000000002</c:v>
                </c:pt>
                <c:pt idx="76">
                  <c:v>1.6359999999999999</c:v>
                </c:pt>
                <c:pt idx="77">
                  <c:v>4.3179999999999996</c:v>
                </c:pt>
                <c:pt idx="78">
                  <c:v>2.9580000000000002</c:v>
                </c:pt>
                <c:pt idx="79">
                  <c:v>0</c:v>
                </c:pt>
                <c:pt idx="80">
                  <c:v>0</c:v>
                </c:pt>
                <c:pt idx="81">
                  <c:v>3.5649999999999999</c:v>
                </c:pt>
                <c:pt idx="82">
                  <c:v>0</c:v>
                </c:pt>
                <c:pt idx="83">
                  <c:v>0</c:v>
                </c:pt>
                <c:pt idx="84">
                  <c:v>2.8820000000000001</c:v>
                </c:pt>
                <c:pt idx="85">
                  <c:v>1.2909999999999999</c:v>
                </c:pt>
                <c:pt idx="86">
                  <c:v>3.855</c:v>
                </c:pt>
                <c:pt idx="87">
                  <c:v>0</c:v>
                </c:pt>
                <c:pt idx="88">
                  <c:v>2.23</c:v>
                </c:pt>
                <c:pt idx="89">
                  <c:v>1.6779999999999999</c:v>
                </c:pt>
                <c:pt idx="90">
                  <c:v>3.4780000000000002</c:v>
                </c:pt>
                <c:pt idx="91">
                  <c:v>2.6629999999999998</c:v>
                </c:pt>
                <c:pt idx="92">
                  <c:v>2.839</c:v>
                </c:pt>
                <c:pt idx="93">
                  <c:v>3.0720000000000001</c:v>
                </c:pt>
                <c:pt idx="94">
                  <c:v>3.3879999999999999</c:v>
                </c:pt>
                <c:pt idx="95">
                  <c:v>2.5609999999999999</c:v>
                </c:pt>
                <c:pt idx="96">
                  <c:v>3.6520000000000001</c:v>
                </c:pt>
                <c:pt idx="97">
                  <c:v>3.61</c:v>
                </c:pt>
                <c:pt idx="98">
                  <c:v>4.218</c:v>
                </c:pt>
                <c:pt idx="99">
                  <c:v>3.984</c:v>
                </c:pt>
              </c:numCache>
            </c:numRef>
          </c:xVal>
          <c:yVal>
            <c:numRef>
              <c:f>'trade-update'!$B$2:$B$101</c:f>
              <c:numCache>
                <c:formatCode>General</c:formatCode>
                <c:ptCount val="100"/>
                <c:pt idx="0">
                  <c:v>9.9890000000000008</c:v>
                </c:pt>
                <c:pt idx="1">
                  <c:v>6.9829999999999997</c:v>
                </c:pt>
                <c:pt idx="2">
                  <c:v>6.8520000000000003</c:v>
                </c:pt>
                <c:pt idx="3">
                  <c:v>7.3280000000000003</c:v>
                </c:pt>
                <c:pt idx="4">
                  <c:v>7.6139999999999999</c:v>
                </c:pt>
                <c:pt idx="5">
                  <c:v>7.1360000000000001</c:v>
                </c:pt>
                <c:pt idx="6">
                  <c:v>6.1109999999999998</c:v>
                </c:pt>
                <c:pt idx="7">
                  <c:v>5.843</c:v>
                </c:pt>
                <c:pt idx="8">
                  <c:v>7.9189999999999996</c:v>
                </c:pt>
                <c:pt idx="9">
                  <c:v>5.5439999999999996</c:v>
                </c:pt>
                <c:pt idx="10">
                  <c:v>3.6080000000000001</c:v>
                </c:pt>
                <c:pt idx="11">
                  <c:v>7.4009999999999998</c:v>
                </c:pt>
                <c:pt idx="12">
                  <c:v>5.8639999999999999</c:v>
                </c:pt>
                <c:pt idx="13">
                  <c:v>3.09</c:v>
                </c:pt>
                <c:pt idx="14">
                  <c:v>2.5920000000000001</c:v>
                </c:pt>
                <c:pt idx="15">
                  <c:v>3.6629999999999998</c:v>
                </c:pt>
                <c:pt idx="16">
                  <c:v>5.7069999999999999</c:v>
                </c:pt>
                <c:pt idx="17">
                  <c:v>2.3340000000000001</c:v>
                </c:pt>
                <c:pt idx="18">
                  <c:v>5.0780000000000003</c:v>
                </c:pt>
                <c:pt idx="19">
                  <c:v>2.2989999999999999</c:v>
                </c:pt>
                <c:pt idx="20">
                  <c:v>3.6</c:v>
                </c:pt>
                <c:pt idx="21">
                  <c:v>3.9980000000000002</c:v>
                </c:pt>
                <c:pt idx="22">
                  <c:v>4.968</c:v>
                </c:pt>
                <c:pt idx="23">
                  <c:v>5.52</c:v>
                </c:pt>
                <c:pt idx="24">
                  <c:v>2.9889999999999999</c:v>
                </c:pt>
                <c:pt idx="25">
                  <c:v>5.7869999999999999</c:v>
                </c:pt>
                <c:pt idx="26">
                  <c:v>3.36</c:v>
                </c:pt>
                <c:pt idx="27">
                  <c:v>5.4260000000000002</c:v>
                </c:pt>
                <c:pt idx="28">
                  <c:v>3.14</c:v>
                </c:pt>
                <c:pt idx="29">
                  <c:v>5.5670000000000002</c:v>
                </c:pt>
                <c:pt idx="30">
                  <c:v>2.69</c:v>
                </c:pt>
                <c:pt idx="31">
                  <c:v>4.4930000000000003</c:v>
                </c:pt>
                <c:pt idx="32">
                  <c:v>2.2320000000000002</c:v>
                </c:pt>
                <c:pt idx="33">
                  <c:v>2.4260000000000002</c:v>
                </c:pt>
                <c:pt idx="34">
                  <c:v>2.952</c:v>
                </c:pt>
                <c:pt idx="35">
                  <c:v>3.472</c:v>
                </c:pt>
                <c:pt idx="36">
                  <c:v>3.9889999999999999</c:v>
                </c:pt>
                <c:pt idx="37">
                  <c:v>2.222</c:v>
                </c:pt>
                <c:pt idx="38">
                  <c:v>3.0129999999999999</c:v>
                </c:pt>
                <c:pt idx="39">
                  <c:v>1.919</c:v>
                </c:pt>
                <c:pt idx="40">
                  <c:v>2.4780000000000002</c:v>
                </c:pt>
                <c:pt idx="41">
                  <c:v>1.514</c:v>
                </c:pt>
                <c:pt idx="42">
                  <c:v>2.5630000000000002</c:v>
                </c:pt>
                <c:pt idx="43">
                  <c:v>2.6520000000000001</c:v>
                </c:pt>
                <c:pt idx="44">
                  <c:v>2.1</c:v>
                </c:pt>
                <c:pt idx="45">
                  <c:v>2.1720000000000002</c:v>
                </c:pt>
                <c:pt idx="46">
                  <c:v>2.4119999999999999</c:v>
                </c:pt>
                <c:pt idx="47">
                  <c:v>2.3570000000000002</c:v>
                </c:pt>
                <c:pt idx="48">
                  <c:v>1.67</c:v>
                </c:pt>
                <c:pt idx="49">
                  <c:v>2.9209999999999998</c:v>
                </c:pt>
                <c:pt idx="50">
                  <c:v>1.71</c:v>
                </c:pt>
                <c:pt idx="51">
                  <c:v>3.645</c:v>
                </c:pt>
                <c:pt idx="52">
                  <c:v>2.528</c:v>
                </c:pt>
                <c:pt idx="53">
                  <c:v>2.5990000000000002</c:v>
                </c:pt>
                <c:pt idx="54">
                  <c:v>1.3759999999999999</c:v>
                </c:pt>
                <c:pt idx="55">
                  <c:v>2.3879999999999999</c:v>
                </c:pt>
                <c:pt idx="56">
                  <c:v>2.92</c:v>
                </c:pt>
                <c:pt idx="57">
                  <c:v>1.2629999999999999</c:v>
                </c:pt>
                <c:pt idx="58">
                  <c:v>3.5910000000000002</c:v>
                </c:pt>
                <c:pt idx="59">
                  <c:v>1.405</c:v>
                </c:pt>
                <c:pt idx="60">
                  <c:v>2.71</c:v>
                </c:pt>
                <c:pt idx="61">
                  <c:v>2.5329999999999999</c:v>
                </c:pt>
                <c:pt idx="62">
                  <c:v>1.2669999999999999</c:v>
                </c:pt>
                <c:pt idx="63">
                  <c:v>2.9369999999999998</c:v>
                </c:pt>
                <c:pt idx="64">
                  <c:v>1.0589999999999999</c:v>
                </c:pt>
                <c:pt idx="65">
                  <c:v>2.94</c:v>
                </c:pt>
                <c:pt idx="66">
                  <c:v>0</c:v>
                </c:pt>
                <c:pt idx="67">
                  <c:v>3.629</c:v>
                </c:pt>
                <c:pt idx="68">
                  <c:v>0</c:v>
                </c:pt>
                <c:pt idx="69">
                  <c:v>1.4890000000000001</c:v>
                </c:pt>
                <c:pt idx="70">
                  <c:v>0</c:v>
                </c:pt>
                <c:pt idx="71">
                  <c:v>3.8650000000000002</c:v>
                </c:pt>
                <c:pt idx="72">
                  <c:v>0</c:v>
                </c:pt>
                <c:pt idx="73">
                  <c:v>3.6890000000000001</c:v>
                </c:pt>
                <c:pt idx="74">
                  <c:v>3.3809999999999998</c:v>
                </c:pt>
                <c:pt idx="75">
                  <c:v>3.2360000000000002</c:v>
                </c:pt>
                <c:pt idx="76">
                  <c:v>1.6359999999999999</c:v>
                </c:pt>
                <c:pt idx="77">
                  <c:v>4.3179999999999996</c:v>
                </c:pt>
                <c:pt idx="78">
                  <c:v>2.9580000000000002</c:v>
                </c:pt>
                <c:pt idx="79">
                  <c:v>0</c:v>
                </c:pt>
                <c:pt idx="80">
                  <c:v>0</c:v>
                </c:pt>
                <c:pt idx="81">
                  <c:v>3.5649999999999999</c:v>
                </c:pt>
                <c:pt idx="82">
                  <c:v>0</c:v>
                </c:pt>
                <c:pt idx="83">
                  <c:v>0</c:v>
                </c:pt>
                <c:pt idx="84">
                  <c:v>2.8820000000000001</c:v>
                </c:pt>
                <c:pt idx="85">
                  <c:v>1.2909999999999999</c:v>
                </c:pt>
                <c:pt idx="86">
                  <c:v>3.855</c:v>
                </c:pt>
                <c:pt idx="87">
                  <c:v>0</c:v>
                </c:pt>
                <c:pt idx="88">
                  <c:v>2.23</c:v>
                </c:pt>
                <c:pt idx="89">
                  <c:v>1.6779999999999999</c:v>
                </c:pt>
                <c:pt idx="90">
                  <c:v>3.4780000000000002</c:v>
                </c:pt>
                <c:pt idx="91">
                  <c:v>2.6629999999999998</c:v>
                </c:pt>
                <c:pt idx="92">
                  <c:v>2.839</c:v>
                </c:pt>
                <c:pt idx="93">
                  <c:v>3.0720000000000001</c:v>
                </c:pt>
                <c:pt idx="94">
                  <c:v>3.3879999999999999</c:v>
                </c:pt>
                <c:pt idx="95">
                  <c:v>2.5609999999999999</c:v>
                </c:pt>
                <c:pt idx="96">
                  <c:v>3.6520000000000001</c:v>
                </c:pt>
                <c:pt idx="97">
                  <c:v>3.61</c:v>
                </c:pt>
                <c:pt idx="98">
                  <c:v>4.218</c:v>
                </c:pt>
                <c:pt idx="99">
                  <c:v>3.984</c:v>
                </c:pt>
              </c:numCache>
            </c:numRef>
          </c:yVal>
          <c:smooth val="1"/>
        </c:ser>
        <c:axId val="164004608"/>
        <c:axId val="164006912"/>
      </c:scatterChart>
      <c:valAx>
        <c:axId val="164004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64006912"/>
        <c:crosses val="autoZero"/>
        <c:crossBetween val="midCat"/>
      </c:valAx>
      <c:valAx>
        <c:axId val="16400691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8.8888888888889031E-2"/>
              <c:y val="0.16910287255759696"/>
            </c:manualLayout>
          </c:layout>
        </c:title>
        <c:numFmt formatCode="General" sourceLinked="1"/>
        <c:tickLblPos val="nextTo"/>
        <c:crossAx val="16400460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381"/>
          <c:y val="0.6572152960046671"/>
          <c:w val="0.26976399825021885"/>
          <c:h val="8.3717191601049942E-2"/>
        </c:manualLayout>
      </c:layout>
      <c:overlay val="1"/>
    </c:legend>
    <c:plotVisOnly val="1"/>
    <c:dispBlanksAs val="gap"/>
  </c:chart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123825</xdr:colOff>
      <xdr:row>1</xdr:row>
      <xdr:rowOff>180975</xdr:rowOff>
    </xdr:from>
    <xdr:to>
      <xdr:col>19</xdr:col>
      <xdr:colOff>428625</xdr:colOff>
      <xdr:row>16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276225</xdr:colOff>
      <xdr:row>57</xdr:row>
      <xdr:rowOff>0</xdr:rowOff>
    </xdr:from>
    <xdr:to>
      <xdr:col>19</xdr:col>
      <xdr:colOff>581025</xdr:colOff>
      <xdr:row>71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152399</xdr:colOff>
      <xdr:row>17</xdr:row>
      <xdr:rowOff>142875</xdr:rowOff>
    </xdr:from>
    <xdr:to>
      <xdr:col>29</xdr:col>
      <xdr:colOff>371474</xdr:colOff>
      <xdr:row>53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342900</xdr:colOff>
      <xdr:row>72</xdr:row>
      <xdr:rowOff>142875</xdr:rowOff>
    </xdr:from>
    <xdr:to>
      <xdr:col>29</xdr:col>
      <xdr:colOff>561975</xdr:colOff>
      <xdr:row>108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0</xdr:rowOff>
    </xdr:from>
    <xdr:to>
      <xdr:col>18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609599</xdr:colOff>
      <xdr:row>18</xdr:row>
      <xdr:rowOff>0</xdr:rowOff>
    </xdr:from>
    <xdr:to>
      <xdr:col>27</xdr:col>
      <xdr:colOff>600074</xdr:colOff>
      <xdr:row>46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50</xdr:row>
      <xdr:rowOff>0</xdr:rowOff>
    </xdr:from>
    <xdr:to>
      <xdr:col>27</xdr:col>
      <xdr:colOff>600075</xdr:colOff>
      <xdr:row>78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81</xdr:row>
      <xdr:rowOff>0</xdr:rowOff>
    </xdr:from>
    <xdr:to>
      <xdr:col>18</xdr:col>
      <xdr:colOff>304800</xdr:colOff>
      <xdr:row>95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0.73</a:t>
          </a:r>
        </a:p>
        <a:p xmlns:a="http://schemas.openxmlformats.org/drawingml/2006/main">
          <a:r>
            <a:rPr lang="en-US" sz="1100"/>
            <a:t>mean %error = 27.53%</a:t>
          </a:r>
        </a:p>
        <a:p xmlns:a="http://schemas.openxmlformats.org/drawingml/2006/main">
          <a:r>
            <a:rPr lang="en-US" sz="1100"/>
            <a:t>median %error= 32.53%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0.81</a:t>
          </a:r>
        </a:p>
        <a:p xmlns:a="http://schemas.openxmlformats.org/drawingml/2006/main">
          <a:r>
            <a:rPr lang="en-US" sz="1100"/>
            <a:t>mean %error = 24.50%</a:t>
          </a:r>
        </a:p>
        <a:p xmlns:a="http://schemas.openxmlformats.org/drawingml/2006/main">
          <a:r>
            <a:rPr lang="en-US" sz="1100"/>
            <a:t>median %error= 29.05%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0</xdr:row>
      <xdr:rowOff>133349</xdr:rowOff>
    </xdr:from>
    <xdr:to>
      <xdr:col>26</xdr:col>
      <xdr:colOff>228600</xdr:colOff>
      <xdr:row>26</xdr:row>
      <xdr:rowOff>66674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coefficient=0.98</a:t>
          </a:r>
        </a:p>
        <a:p xmlns:a="http://schemas.openxmlformats.org/drawingml/2006/main">
          <a:r>
            <a:rPr lang="en-US" sz="1100"/>
            <a:t>mean %error= 1.25%</a:t>
          </a:r>
        </a:p>
        <a:p xmlns:a="http://schemas.openxmlformats.org/drawingml/2006/main">
          <a:r>
            <a:rPr lang="en-US" sz="1100"/>
            <a:t>median %error= 1.18%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28575</xdr:rowOff>
    </xdr:from>
    <xdr:to>
      <xdr:col>27</xdr:col>
      <xdr:colOff>323850</xdr:colOff>
      <xdr:row>34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coefficient=0.97</a:t>
          </a:r>
        </a:p>
        <a:p xmlns:a="http://schemas.openxmlformats.org/drawingml/2006/main">
          <a:r>
            <a:rPr lang="en-US" sz="1100"/>
            <a:t>mean %error= 0.54%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0.94</a:t>
          </a:r>
        </a:p>
        <a:p xmlns:a="http://schemas.openxmlformats.org/drawingml/2006/main">
          <a:r>
            <a:rPr lang="en-US" sz="1100"/>
            <a:t>mean %error = 17.83%</a:t>
          </a:r>
        </a:p>
        <a:p xmlns:a="http://schemas.openxmlformats.org/drawingml/2006/main">
          <a:r>
            <a:rPr lang="en-US" sz="1100"/>
            <a:t>median %error= 18.16%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coefficient=0.96</a:t>
          </a:r>
        </a:p>
        <a:p xmlns:a="http://schemas.openxmlformats.org/drawingml/2006/main">
          <a:r>
            <a:rPr lang="en-US" sz="1100"/>
            <a:t>mean %error= 2.78%</a:t>
          </a:r>
        </a:p>
        <a:p xmlns:a="http://schemas.openxmlformats.org/drawingml/2006/main">
          <a:r>
            <a:rPr lang="en-US" sz="1100"/>
            <a:t>median %error= 1.18%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coefficient=0.97</a:t>
          </a:r>
        </a:p>
        <a:p xmlns:a="http://schemas.openxmlformats.org/drawingml/2006/main">
          <a:r>
            <a:rPr lang="en-US" sz="1100"/>
            <a:t>mean %error= 1.64%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0.95</a:t>
          </a:r>
        </a:p>
        <a:p xmlns:a="http://schemas.openxmlformats.org/drawingml/2006/main">
          <a:r>
            <a:rPr lang="en-US" sz="1100"/>
            <a:t>mean %error = 16.34%</a:t>
          </a:r>
        </a:p>
        <a:p xmlns:a="http://schemas.openxmlformats.org/drawingml/2006/main">
          <a:r>
            <a:rPr lang="en-US" sz="1100"/>
            <a:t>median %error= 15.58%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0.93</a:t>
          </a:r>
        </a:p>
        <a:p xmlns:a="http://schemas.openxmlformats.org/drawingml/2006/main">
          <a:r>
            <a:rPr lang="en-US" sz="1100"/>
            <a:t>mean %error = 5.02%</a:t>
          </a:r>
        </a:p>
        <a:p xmlns:a="http://schemas.openxmlformats.org/drawingml/2006/main">
          <a:r>
            <a:rPr lang="en-US" sz="1100"/>
            <a:t>median %error= 7.07%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37</xdr:row>
      <xdr:rowOff>0</xdr:rowOff>
    </xdr:from>
    <xdr:to>
      <xdr:col>26</xdr:col>
      <xdr:colOff>428625</xdr:colOff>
      <xdr:row>67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57149</xdr:colOff>
      <xdr:row>74</xdr:row>
      <xdr:rowOff>123824</xdr:rowOff>
    </xdr:from>
    <xdr:to>
      <xdr:col>22</xdr:col>
      <xdr:colOff>161924</xdr:colOff>
      <xdr:row>100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0.91</a:t>
          </a:r>
        </a:p>
        <a:p xmlns:a="http://schemas.openxmlformats.org/drawingml/2006/main">
          <a:r>
            <a:rPr lang="en-US" sz="1100"/>
            <a:t>mean %error = 5.67%</a:t>
          </a:r>
        </a:p>
        <a:p xmlns:a="http://schemas.openxmlformats.org/drawingml/2006/main">
          <a:r>
            <a:rPr lang="en-US" sz="1100"/>
            <a:t>median %error= 5.96%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cal_validation_warmup_14.7.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ocal_validation_warmu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ain-timings"/>
      <sheetName val="test-timings"/>
      <sheetName val="new-order"/>
      <sheetName val="payment"/>
      <sheetName val="trade-update"/>
    </sheetNames>
    <sheetDataSet>
      <sheetData sheetId="0"/>
      <sheetData sheetId="1"/>
      <sheetData sheetId="2">
        <row r="2">
          <cell r="B2">
            <v>15.833</v>
          </cell>
          <cell r="F2">
            <v>9.0310000000000006</v>
          </cell>
        </row>
        <row r="3">
          <cell r="B3">
            <v>4.9779999999999998</v>
          </cell>
          <cell r="F3">
            <v>3.786</v>
          </cell>
        </row>
        <row r="4">
          <cell r="B4">
            <v>14.981</v>
          </cell>
          <cell r="F4">
            <v>8.3840000000000003</v>
          </cell>
        </row>
        <row r="5">
          <cell r="B5">
            <v>8.3840000000000003</v>
          </cell>
          <cell r="F5">
            <v>4.0919999999999996</v>
          </cell>
        </row>
        <row r="6">
          <cell r="B6">
            <v>4.4800000000000004</v>
          </cell>
          <cell r="F6">
            <v>2.0920000000000001</v>
          </cell>
        </row>
        <row r="7">
          <cell r="B7">
            <v>12.122</v>
          </cell>
          <cell r="F7">
            <v>6.15</v>
          </cell>
        </row>
        <row r="8">
          <cell r="B8">
            <v>17.529</v>
          </cell>
          <cell r="F8">
            <v>9.4629999999999992</v>
          </cell>
        </row>
        <row r="9">
          <cell r="B9">
            <v>6.1260000000000003</v>
          </cell>
          <cell r="F9">
            <v>3.8420000000000001</v>
          </cell>
        </row>
        <row r="10">
          <cell r="B10">
            <v>14.698</v>
          </cell>
          <cell r="F10">
            <v>8.5350000000000001</v>
          </cell>
        </row>
        <row r="11">
          <cell r="B11">
            <v>7.3209999999999997</v>
          </cell>
          <cell r="F11">
            <v>3.395</v>
          </cell>
        </row>
        <row r="12">
          <cell r="B12">
            <v>15.23</v>
          </cell>
          <cell r="F12">
            <v>8.1989999999999998</v>
          </cell>
        </row>
        <row r="13">
          <cell r="B13">
            <v>16.463999999999999</v>
          </cell>
          <cell r="F13">
            <v>7.2130000000000001</v>
          </cell>
        </row>
        <row r="14">
          <cell r="B14">
            <v>15.18</v>
          </cell>
          <cell r="F14">
            <v>7.2309999999999999</v>
          </cell>
        </row>
        <row r="15">
          <cell r="B15">
            <v>3.8260000000000001</v>
          </cell>
          <cell r="F15">
            <v>0.88900000000000001</v>
          </cell>
        </row>
        <row r="16">
          <cell r="B16">
            <v>15.305999999999999</v>
          </cell>
          <cell r="F16">
            <v>7.93</v>
          </cell>
        </row>
        <row r="17">
          <cell r="B17">
            <v>7.7510000000000003</v>
          </cell>
          <cell r="F17">
            <v>1.56</v>
          </cell>
        </row>
        <row r="18">
          <cell r="B18">
            <v>0</v>
          </cell>
          <cell r="F18">
            <v>0</v>
          </cell>
        </row>
        <row r="19">
          <cell r="B19">
            <v>12.574999999999999</v>
          </cell>
          <cell r="F19">
            <v>4.6859999999999999</v>
          </cell>
        </row>
        <row r="20">
          <cell r="B20">
            <v>0</v>
          </cell>
          <cell r="F20">
            <v>0</v>
          </cell>
        </row>
        <row r="21">
          <cell r="B21">
            <v>0</v>
          </cell>
          <cell r="F21">
            <v>0</v>
          </cell>
        </row>
        <row r="22">
          <cell r="B22">
            <v>11.598000000000001</v>
          </cell>
          <cell r="F22">
            <v>5.3920000000000003</v>
          </cell>
        </row>
        <row r="23">
          <cell r="B23">
            <v>20.209</v>
          </cell>
          <cell r="F23">
            <v>9.375</v>
          </cell>
        </row>
        <row r="24">
          <cell r="B24">
            <v>3.629</v>
          </cell>
          <cell r="F24">
            <v>1.2270000000000001</v>
          </cell>
        </row>
        <row r="25">
          <cell r="B25">
            <v>18.614999999999998</v>
          </cell>
          <cell r="F25">
            <v>8.6310000000000002</v>
          </cell>
        </row>
        <row r="26">
          <cell r="B26">
            <v>8.798</v>
          </cell>
          <cell r="F26">
            <v>4.1689999999999996</v>
          </cell>
        </row>
        <row r="27">
          <cell r="B27">
            <v>6.2050000000000001</v>
          </cell>
          <cell r="F27">
            <v>1.841</v>
          </cell>
        </row>
        <row r="28">
          <cell r="B28">
            <v>9.4849999999999994</v>
          </cell>
          <cell r="F28">
            <v>6.6210000000000004</v>
          </cell>
        </row>
        <row r="29">
          <cell r="B29">
            <v>20.456</v>
          </cell>
          <cell r="F29">
            <v>8.1709999999999994</v>
          </cell>
        </row>
        <row r="30">
          <cell r="B30">
            <v>8.69</v>
          </cell>
          <cell r="F30">
            <v>3.605</v>
          </cell>
        </row>
        <row r="31">
          <cell r="B31">
            <v>11.435</v>
          </cell>
          <cell r="F31">
            <v>6.34</v>
          </cell>
        </row>
        <row r="32">
          <cell r="B32">
            <v>4.6689999999999996</v>
          </cell>
          <cell r="F32">
            <v>3.2</v>
          </cell>
        </row>
        <row r="33">
          <cell r="B33">
            <v>11.468</v>
          </cell>
          <cell r="F33">
            <v>5.3220000000000001</v>
          </cell>
        </row>
        <row r="34">
          <cell r="B34">
            <v>11.824</v>
          </cell>
          <cell r="F34">
            <v>5.5220000000000002</v>
          </cell>
        </row>
        <row r="35">
          <cell r="B35">
            <v>15.904999999999999</v>
          </cell>
          <cell r="F35">
            <v>8.1859999999999999</v>
          </cell>
        </row>
        <row r="36">
          <cell r="B36">
            <v>15.239000000000001</v>
          </cell>
          <cell r="F36">
            <v>6.8289999999999997</v>
          </cell>
        </row>
        <row r="37">
          <cell r="B37">
            <v>11.635</v>
          </cell>
          <cell r="F37">
            <v>4.0030000000000001</v>
          </cell>
        </row>
        <row r="38">
          <cell r="B38">
            <v>8.1940000000000008</v>
          </cell>
          <cell r="F38">
            <v>4.0039999999999996</v>
          </cell>
        </row>
        <row r="39">
          <cell r="B39">
            <v>14.117000000000001</v>
          </cell>
          <cell r="F39">
            <v>5.4859999999999998</v>
          </cell>
        </row>
        <row r="40">
          <cell r="B40">
            <v>8.3439999999999994</v>
          </cell>
          <cell r="F40">
            <v>4.8209999999999997</v>
          </cell>
        </row>
        <row r="41">
          <cell r="B41">
            <v>7.14</v>
          </cell>
          <cell r="F41">
            <v>3.4550000000000001</v>
          </cell>
        </row>
        <row r="42">
          <cell r="B42">
            <v>19.41</v>
          </cell>
          <cell r="F42">
            <v>8.84</v>
          </cell>
        </row>
        <row r="43">
          <cell r="B43">
            <v>7.82</v>
          </cell>
          <cell r="F43">
            <v>4.9969999999999999</v>
          </cell>
        </row>
        <row r="44">
          <cell r="B44">
            <v>9.5790000000000006</v>
          </cell>
          <cell r="F44">
            <v>4.0289999999999999</v>
          </cell>
        </row>
        <row r="45">
          <cell r="B45">
            <v>21.835000000000001</v>
          </cell>
          <cell r="F45">
            <v>9.4779999999999998</v>
          </cell>
        </row>
        <row r="46">
          <cell r="B46">
            <v>21.125</v>
          </cell>
          <cell r="F46">
            <v>7.032</v>
          </cell>
        </row>
        <row r="47">
          <cell r="B47">
            <v>4.3559999999999999</v>
          </cell>
          <cell r="F47">
            <v>1.232</v>
          </cell>
        </row>
        <row r="48">
          <cell r="B48">
            <v>6.827</v>
          </cell>
          <cell r="F48">
            <v>4.0990000000000002</v>
          </cell>
        </row>
        <row r="49">
          <cell r="B49">
            <v>4.1680000000000001</v>
          </cell>
          <cell r="F49">
            <v>2.8109999999999999</v>
          </cell>
        </row>
        <row r="50">
          <cell r="B50">
            <v>10.423</v>
          </cell>
          <cell r="F50">
            <v>3.6840000000000002</v>
          </cell>
        </row>
        <row r="51">
          <cell r="B51">
            <v>5.4669999999999996</v>
          </cell>
          <cell r="F51">
            <v>0.39400000000000002</v>
          </cell>
        </row>
        <row r="52">
          <cell r="B52">
            <v>20.233000000000001</v>
          </cell>
          <cell r="F52">
            <v>10.169</v>
          </cell>
        </row>
        <row r="53">
          <cell r="B53">
            <v>9.7309999999999999</v>
          </cell>
          <cell r="F53">
            <v>4.82</v>
          </cell>
        </row>
        <row r="54">
          <cell r="B54">
            <v>0</v>
          </cell>
          <cell r="F54">
            <v>0</v>
          </cell>
        </row>
        <row r="55">
          <cell r="B55">
            <v>6.359</v>
          </cell>
          <cell r="F55">
            <v>3.1749999999999998</v>
          </cell>
        </row>
        <row r="56">
          <cell r="B56">
            <v>11.493</v>
          </cell>
          <cell r="F56">
            <v>5.9279999999999999</v>
          </cell>
        </row>
        <row r="57">
          <cell r="B57">
            <v>0</v>
          </cell>
          <cell r="F57">
            <v>0</v>
          </cell>
        </row>
        <row r="58">
          <cell r="B58">
            <v>0</v>
          </cell>
          <cell r="F58">
            <v>0</v>
          </cell>
        </row>
        <row r="59">
          <cell r="B59">
            <v>8.7840000000000007</v>
          </cell>
          <cell r="F59">
            <v>2.39</v>
          </cell>
        </row>
        <row r="60">
          <cell r="B60">
            <v>13.097</v>
          </cell>
          <cell r="F60">
            <v>7.4160000000000004</v>
          </cell>
        </row>
        <row r="61">
          <cell r="B61">
            <v>13.858000000000001</v>
          </cell>
          <cell r="F61">
            <v>7.7510000000000003</v>
          </cell>
        </row>
        <row r="62">
          <cell r="B62">
            <v>23.94</v>
          </cell>
          <cell r="F62">
            <v>11.492000000000001</v>
          </cell>
        </row>
        <row r="63">
          <cell r="B63">
            <v>6.976</v>
          </cell>
          <cell r="F63">
            <v>2.657</v>
          </cell>
        </row>
        <row r="64">
          <cell r="B64">
            <v>12.677</v>
          </cell>
          <cell r="F64">
            <v>5.0339999999999998</v>
          </cell>
        </row>
        <row r="65">
          <cell r="B65">
            <v>4.7960000000000003</v>
          </cell>
          <cell r="F65">
            <v>4.3010000000000002</v>
          </cell>
        </row>
        <row r="66">
          <cell r="B66">
            <v>0</v>
          </cell>
          <cell r="F66">
            <v>0</v>
          </cell>
        </row>
        <row r="67">
          <cell r="B67">
            <v>15.085000000000001</v>
          </cell>
          <cell r="F67">
            <v>6.7720000000000002</v>
          </cell>
        </row>
        <row r="68">
          <cell r="B68">
            <v>3.7869999999999999</v>
          </cell>
          <cell r="F68">
            <v>2.41</v>
          </cell>
        </row>
        <row r="69">
          <cell r="B69">
            <v>14.762</v>
          </cell>
          <cell r="F69">
            <v>7.7380000000000004</v>
          </cell>
        </row>
        <row r="70">
          <cell r="B70">
            <v>5.2549999999999999</v>
          </cell>
          <cell r="F70">
            <v>0.88100000000000001</v>
          </cell>
        </row>
        <row r="71">
          <cell r="B71">
            <v>18.233000000000001</v>
          </cell>
          <cell r="F71">
            <v>7.5279999999999996</v>
          </cell>
        </row>
        <row r="72">
          <cell r="B72">
            <v>0</v>
          </cell>
          <cell r="F72">
            <v>0</v>
          </cell>
        </row>
        <row r="73">
          <cell r="B73">
            <v>10.412000000000001</v>
          </cell>
          <cell r="F73">
            <v>4.069</v>
          </cell>
        </row>
        <row r="74">
          <cell r="B74">
            <v>18.963000000000001</v>
          </cell>
          <cell r="F74">
            <v>6.5839999999999996</v>
          </cell>
        </row>
        <row r="75">
          <cell r="B75">
            <v>26.225999999999999</v>
          </cell>
          <cell r="F75">
            <v>10.975</v>
          </cell>
        </row>
        <row r="76">
          <cell r="B76">
            <v>5.633</v>
          </cell>
          <cell r="F76">
            <v>1.379</v>
          </cell>
        </row>
        <row r="77">
          <cell r="B77">
            <v>17.93</v>
          </cell>
          <cell r="F77">
            <v>8.4649999999999999</v>
          </cell>
        </row>
        <row r="78">
          <cell r="B78">
            <v>14.705</v>
          </cell>
          <cell r="F78">
            <v>7.4420000000000002</v>
          </cell>
        </row>
        <row r="79">
          <cell r="B79">
            <v>3.6320000000000001</v>
          </cell>
          <cell r="F79">
            <v>1.333</v>
          </cell>
        </row>
        <row r="80">
          <cell r="B80">
            <v>6.9649999999999999</v>
          </cell>
          <cell r="F80">
            <v>4.5659999999999998</v>
          </cell>
        </row>
        <row r="81">
          <cell r="B81">
            <v>17.785</v>
          </cell>
          <cell r="F81">
            <v>8.984</v>
          </cell>
        </row>
        <row r="82">
          <cell r="B82">
            <v>11.555999999999999</v>
          </cell>
          <cell r="F82">
            <v>5.89</v>
          </cell>
        </row>
        <row r="83">
          <cell r="B83">
            <v>0</v>
          </cell>
          <cell r="F83">
            <v>0</v>
          </cell>
        </row>
        <row r="84">
          <cell r="B84">
            <v>3.3919999999999999</v>
          </cell>
          <cell r="F84">
            <v>0.38400000000000001</v>
          </cell>
        </row>
        <row r="85">
          <cell r="B85">
            <v>6.0090000000000003</v>
          </cell>
          <cell r="F85">
            <v>3.1259999999999999</v>
          </cell>
        </row>
        <row r="86">
          <cell r="B86">
            <v>28.492999999999999</v>
          </cell>
          <cell r="F86">
            <v>12.763</v>
          </cell>
        </row>
        <row r="87">
          <cell r="B87">
            <v>11.775</v>
          </cell>
          <cell r="F87">
            <v>6.2549999999999999</v>
          </cell>
        </row>
        <row r="88">
          <cell r="B88">
            <v>20.082000000000001</v>
          </cell>
          <cell r="F88">
            <v>8.9960000000000004</v>
          </cell>
        </row>
        <row r="89">
          <cell r="B89">
            <v>11.074999999999999</v>
          </cell>
          <cell r="F89">
            <v>5.2830000000000004</v>
          </cell>
        </row>
        <row r="90">
          <cell r="B90">
            <v>12.670999999999999</v>
          </cell>
          <cell r="F90">
            <v>6.7930000000000001</v>
          </cell>
        </row>
        <row r="91">
          <cell r="B91">
            <v>5.0229999999999997</v>
          </cell>
          <cell r="F91">
            <v>3.7149999999999999</v>
          </cell>
        </row>
        <row r="92">
          <cell r="B92">
            <v>3.851</v>
          </cell>
          <cell r="F92">
            <v>2.52</v>
          </cell>
        </row>
        <row r="93">
          <cell r="B93">
            <v>14.192</v>
          </cell>
          <cell r="F93">
            <v>6.2569999999999997</v>
          </cell>
        </row>
        <row r="94">
          <cell r="B94">
            <v>6.0540000000000003</v>
          </cell>
          <cell r="F94">
            <v>1.9410000000000001</v>
          </cell>
        </row>
        <row r="95">
          <cell r="B95">
            <v>21.431000000000001</v>
          </cell>
          <cell r="F95">
            <v>9.4640000000000004</v>
          </cell>
        </row>
        <row r="96">
          <cell r="B96">
            <v>6.3929999999999998</v>
          </cell>
          <cell r="F96">
            <v>3.3610000000000002</v>
          </cell>
        </row>
        <row r="97">
          <cell r="B97">
            <v>18.532</v>
          </cell>
          <cell r="F97">
            <v>9.1129999999999995</v>
          </cell>
        </row>
        <row r="98">
          <cell r="B98">
            <v>17.692</v>
          </cell>
          <cell r="F98">
            <v>9.0679999999999996</v>
          </cell>
        </row>
        <row r="99">
          <cell r="B99">
            <v>11.053000000000001</v>
          </cell>
          <cell r="F99">
            <v>4.5979999999999999</v>
          </cell>
        </row>
        <row r="100">
          <cell r="B100">
            <v>16.456</v>
          </cell>
          <cell r="F100">
            <v>8.6270000000000007</v>
          </cell>
        </row>
        <row r="101">
          <cell r="B101">
            <v>15.35</v>
          </cell>
          <cell r="F101">
            <v>8.3279999999999994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rain-timings_excluding_warmmup"/>
      <sheetName val="test-timings_excluding_warmmup"/>
      <sheetName val="input+resp.csv_Q1(outlier)"/>
      <sheetName val="Q1"/>
      <sheetName val="Q6"/>
      <sheetName val="Q12"/>
      <sheetName val="Q21"/>
      <sheetName val="input+resp.csv_Q21(outlier)"/>
      <sheetName val="new-order"/>
      <sheetName val="new-order(log)"/>
      <sheetName val="payment"/>
      <sheetName val="trade-order"/>
      <sheetName val="trade-update"/>
      <sheetName val="input+throughput.csv_trade-upda"/>
    </sheetNames>
    <sheetDataSet>
      <sheetData sheetId="0" refreshError="1"/>
      <sheetData sheetId="1" refreshError="1"/>
      <sheetData sheetId="2" refreshError="1"/>
      <sheetData sheetId="3">
        <row r="2">
          <cell r="B2">
            <v>68.745000000000005</v>
          </cell>
          <cell r="C2">
            <v>43.625</v>
          </cell>
        </row>
        <row r="3">
          <cell r="B3">
            <v>27.542000000000002</v>
          </cell>
          <cell r="C3">
            <v>25.817</v>
          </cell>
        </row>
        <row r="4">
          <cell r="B4">
            <v>31.922000000000001</v>
          </cell>
          <cell r="C4">
            <v>24.518000000000001</v>
          </cell>
        </row>
        <row r="5">
          <cell r="B5">
            <v>24.213999999999999</v>
          </cell>
          <cell r="C5">
            <v>19.677</v>
          </cell>
        </row>
        <row r="6">
          <cell r="B6">
            <v>33.024999999999999</v>
          </cell>
          <cell r="C6">
            <v>32.049999999999997</v>
          </cell>
        </row>
        <row r="7">
          <cell r="B7">
            <v>55.494</v>
          </cell>
          <cell r="C7">
            <v>40.914999999999999</v>
          </cell>
        </row>
        <row r="8">
          <cell r="B8">
            <v>35.877000000000002</v>
          </cell>
          <cell r="C8">
            <v>34.241999999999997</v>
          </cell>
        </row>
        <row r="9">
          <cell r="B9">
            <v>33.682000000000002</v>
          </cell>
          <cell r="C9">
            <v>32.444000000000003</v>
          </cell>
        </row>
        <row r="10">
          <cell r="B10">
            <v>41.279000000000003</v>
          </cell>
          <cell r="C10">
            <v>36.908000000000001</v>
          </cell>
        </row>
        <row r="11">
          <cell r="B11">
            <v>41.374000000000002</v>
          </cell>
          <cell r="C11">
            <v>40.305</v>
          </cell>
        </row>
        <row r="12">
          <cell r="B12">
            <v>44.545999999999999</v>
          </cell>
          <cell r="C12">
            <v>41.537999999999997</v>
          </cell>
        </row>
        <row r="13">
          <cell r="B13">
            <v>0</v>
          </cell>
          <cell r="C13">
            <v>31.597000000000001</v>
          </cell>
        </row>
        <row r="14">
          <cell r="B14">
            <v>32.57</v>
          </cell>
          <cell r="C14">
            <v>34.640999999999998</v>
          </cell>
        </row>
        <row r="15">
          <cell r="B15">
            <v>62.787999999999997</v>
          </cell>
          <cell r="C15">
            <v>57.747</v>
          </cell>
        </row>
        <row r="16">
          <cell r="B16">
            <v>30.7</v>
          </cell>
          <cell r="C16">
            <v>28.95</v>
          </cell>
        </row>
        <row r="17">
          <cell r="B17">
            <v>51.308999999999997</v>
          </cell>
          <cell r="C17">
            <v>44.98</v>
          </cell>
        </row>
        <row r="18">
          <cell r="B18">
            <v>31.641999999999999</v>
          </cell>
          <cell r="C18">
            <v>38.848999999999997</v>
          </cell>
        </row>
        <row r="19">
          <cell r="B19">
            <v>32.186</v>
          </cell>
          <cell r="C19">
            <v>24.201000000000001</v>
          </cell>
        </row>
        <row r="20">
          <cell r="B20">
            <v>18.998999999999999</v>
          </cell>
          <cell r="C20">
            <v>18.04</v>
          </cell>
        </row>
        <row r="21">
          <cell r="B21">
            <v>0</v>
          </cell>
          <cell r="C21">
            <v>25.061</v>
          </cell>
        </row>
        <row r="22">
          <cell r="B22">
            <v>47.74</v>
          </cell>
          <cell r="C22">
            <v>42.624000000000002</v>
          </cell>
        </row>
        <row r="23">
          <cell r="B23">
            <v>37.588000000000001</v>
          </cell>
          <cell r="C23">
            <v>38.661999999999999</v>
          </cell>
        </row>
        <row r="24">
          <cell r="B24">
            <v>45.756</v>
          </cell>
          <cell r="C24">
            <v>44.564999999999998</v>
          </cell>
        </row>
        <row r="25">
          <cell r="B25">
            <v>0</v>
          </cell>
          <cell r="C25">
            <v>17.734000000000002</v>
          </cell>
        </row>
        <row r="26">
          <cell r="B26">
            <v>52.201000000000001</v>
          </cell>
          <cell r="C26">
            <v>52.006999999999998</v>
          </cell>
        </row>
        <row r="27">
          <cell r="B27">
            <v>49.883000000000003</v>
          </cell>
          <cell r="C27">
            <v>46.186999999999998</v>
          </cell>
        </row>
        <row r="28">
          <cell r="B28">
            <v>45.029000000000003</v>
          </cell>
          <cell r="C28">
            <v>42.015000000000001</v>
          </cell>
        </row>
        <row r="29">
          <cell r="B29">
            <v>26.507000000000001</v>
          </cell>
          <cell r="C29">
            <v>22.699000000000002</v>
          </cell>
        </row>
        <row r="30">
          <cell r="B30">
            <v>30.852</v>
          </cell>
          <cell r="C30">
            <v>28.109000000000002</v>
          </cell>
        </row>
        <row r="31">
          <cell r="B31">
            <v>35.417999999999999</v>
          </cell>
          <cell r="C31">
            <v>27.472000000000001</v>
          </cell>
        </row>
        <row r="32">
          <cell r="B32">
            <v>37.508000000000003</v>
          </cell>
          <cell r="C32">
            <v>37.892000000000003</v>
          </cell>
        </row>
        <row r="33">
          <cell r="B33">
            <v>42.774999999999999</v>
          </cell>
          <cell r="C33">
            <v>40.097000000000001</v>
          </cell>
        </row>
        <row r="34">
          <cell r="B34">
            <v>44.344000000000001</v>
          </cell>
          <cell r="C34">
            <v>41.255000000000003</v>
          </cell>
        </row>
        <row r="35">
          <cell r="B35">
            <v>28.91</v>
          </cell>
          <cell r="C35">
            <v>24.905000000000001</v>
          </cell>
        </row>
        <row r="36">
          <cell r="B36">
            <v>45.978999999999999</v>
          </cell>
          <cell r="C36">
            <v>43.811999999999998</v>
          </cell>
        </row>
        <row r="37">
          <cell r="B37">
            <v>49.963999999999999</v>
          </cell>
          <cell r="C37">
            <v>40.396999999999998</v>
          </cell>
        </row>
        <row r="38">
          <cell r="B38">
            <v>26.991</v>
          </cell>
          <cell r="C38">
            <v>21.323</v>
          </cell>
        </row>
        <row r="39">
          <cell r="B39">
            <v>45.357999999999997</v>
          </cell>
          <cell r="C39">
            <v>35.575000000000003</v>
          </cell>
        </row>
        <row r="40">
          <cell r="B40">
            <v>32.115000000000002</v>
          </cell>
          <cell r="C40">
            <v>36.319000000000003</v>
          </cell>
        </row>
        <row r="41">
          <cell r="B41">
            <v>48.661999999999999</v>
          </cell>
          <cell r="C41">
            <v>50.173999999999999</v>
          </cell>
        </row>
        <row r="42">
          <cell r="B42">
            <v>29.216000000000001</v>
          </cell>
          <cell r="C42">
            <v>24.308</v>
          </cell>
        </row>
        <row r="43">
          <cell r="B43">
            <v>28.969000000000001</v>
          </cell>
          <cell r="C43">
            <v>27.178000000000001</v>
          </cell>
        </row>
        <row r="44">
          <cell r="B44">
            <v>31.774999999999999</v>
          </cell>
          <cell r="C44">
            <v>34.033999999999999</v>
          </cell>
        </row>
        <row r="45">
          <cell r="B45">
            <v>26.536999999999999</v>
          </cell>
          <cell r="C45">
            <v>23.527999999999999</v>
          </cell>
        </row>
        <row r="46">
          <cell r="B46">
            <v>28.760999999999999</v>
          </cell>
          <cell r="C46">
            <v>25.652000000000001</v>
          </cell>
        </row>
        <row r="47">
          <cell r="B47">
            <v>31.012</v>
          </cell>
          <cell r="C47">
            <v>28.736000000000001</v>
          </cell>
        </row>
        <row r="48">
          <cell r="B48">
            <v>32.765000000000001</v>
          </cell>
          <cell r="C48">
            <v>26.344000000000001</v>
          </cell>
        </row>
        <row r="49">
          <cell r="B49">
            <v>36.110999999999997</v>
          </cell>
          <cell r="C49">
            <v>47.182000000000002</v>
          </cell>
        </row>
        <row r="50">
          <cell r="B50">
            <v>42.406999999999996</v>
          </cell>
          <cell r="C50">
            <v>32.508000000000003</v>
          </cell>
        </row>
        <row r="51">
          <cell r="B51">
            <v>50.246000000000002</v>
          </cell>
          <cell r="C51">
            <v>54.216999999999999</v>
          </cell>
        </row>
        <row r="52">
          <cell r="B52">
            <v>26.771000000000001</v>
          </cell>
          <cell r="C52">
            <v>25.927</v>
          </cell>
        </row>
        <row r="53">
          <cell r="B53">
            <v>44.042000000000002</v>
          </cell>
          <cell r="C53">
            <v>41.866999999999997</v>
          </cell>
        </row>
        <row r="54">
          <cell r="B54">
            <v>37.228999999999999</v>
          </cell>
          <cell r="C54">
            <v>43.481999999999999</v>
          </cell>
        </row>
        <row r="55">
          <cell r="B55">
            <v>26.385999999999999</v>
          </cell>
          <cell r="C55">
            <v>21.591999999999999</v>
          </cell>
        </row>
        <row r="56">
          <cell r="B56">
            <v>40.040999999999997</v>
          </cell>
          <cell r="C56">
            <v>35.826999999999998</v>
          </cell>
        </row>
        <row r="57">
          <cell r="B57">
            <v>29.425999999999998</v>
          </cell>
          <cell r="C57">
            <v>30.366</v>
          </cell>
        </row>
        <row r="58">
          <cell r="B58">
            <v>53.795999999999999</v>
          </cell>
          <cell r="C58">
            <v>50.515999999999998</v>
          </cell>
        </row>
        <row r="59">
          <cell r="B59">
            <v>49.738</v>
          </cell>
          <cell r="C59">
            <v>40.853000000000002</v>
          </cell>
        </row>
        <row r="60">
          <cell r="B60">
            <v>44.99</v>
          </cell>
          <cell r="C60">
            <v>41.962000000000003</v>
          </cell>
        </row>
        <row r="61">
          <cell r="B61">
            <v>0</v>
          </cell>
          <cell r="C61">
            <v>16.811</v>
          </cell>
        </row>
        <row r="62">
          <cell r="B62">
            <v>31.071000000000002</v>
          </cell>
          <cell r="C62">
            <v>26.928000000000001</v>
          </cell>
        </row>
        <row r="63">
          <cell r="B63">
            <v>48.728999999999999</v>
          </cell>
          <cell r="C63">
            <v>37.698999999999998</v>
          </cell>
        </row>
        <row r="64">
          <cell r="B64">
            <v>29.533999999999999</v>
          </cell>
          <cell r="C64">
            <v>23.722999999999999</v>
          </cell>
        </row>
        <row r="65">
          <cell r="B65">
            <v>0</v>
          </cell>
          <cell r="C65">
            <v>9.76</v>
          </cell>
        </row>
        <row r="66">
          <cell r="B66">
            <v>22.815999999999999</v>
          </cell>
          <cell r="C66">
            <v>20.890999999999998</v>
          </cell>
        </row>
        <row r="67">
          <cell r="B67">
            <v>60.878999999999998</v>
          </cell>
          <cell r="C67">
            <v>52.918999999999997</v>
          </cell>
        </row>
        <row r="68">
          <cell r="B68">
            <v>24.797000000000001</v>
          </cell>
          <cell r="C68">
            <v>22.318999999999999</v>
          </cell>
        </row>
        <row r="69">
          <cell r="B69">
            <v>0</v>
          </cell>
          <cell r="C69">
            <v>25.614000000000001</v>
          </cell>
        </row>
        <row r="70">
          <cell r="B70">
            <v>54.988</v>
          </cell>
          <cell r="C70">
            <v>47.384999999999998</v>
          </cell>
        </row>
        <row r="71">
          <cell r="B71">
            <v>60.374000000000002</v>
          </cell>
          <cell r="C71">
            <v>48.298999999999999</v>
          </cell>
        </row>
        <row r="72">
          <cell r="B72">
            <v>29.567</v>
          </cell>
          <cell r="C72">
            <v>32.319000000000003</v>
          </cell>
        </row>
        <row r="73">
          <cell r="B73">
            <v>40.786000000000001</v>
          </cell>
          <cell r="C73">
            <v>28.76</v>
          </cell>
        </row>
        <row r="74">
          <cell r="B74">
            <v>35.537999999999997</v>
          </cell>
          <cell r="C74">
            <v>27.010999999999999</v>
          </cell>
        </row>
        <row r="75">
          <cell r="B75">
            <v>25.402000000000001</v>
          </cell>
          <cell r="C75">
            <v>18.581</v>
          </cell>
        </row>
        <row r="76">
          <cell r="B76">
            <v>56.97</v>
          </cell>
          <cell r="C76">
            <v>45.055999999999997</v>
          </cell>
        </row>
        <row r="77">
          <cell r="B77">
            <v>34.636000000000003</v>
          </cell>
          <cell r="C77">
            <v>29.123000000000001</v>
          </cell>
        </row>
        <row r="78">
          <cell r="B78">
            <v>0</v>
          </cell>
          <cell r="C78">
            <v>22.681999999999999</v>
          </cell>
        </row>
        <row r="79">
          <cell r="B79">
            <v>27.645</v>
          </cell>
          <cell r="C79">
            <v>27.968</v>
          </cell>
        </row>
        <row r="80">
          <cell r="B80">
            <v>38.86</v>
          </cell>
          <cell r="C80">
            <v>38.07</v>
          </cell>
        </row>
        <row r="81">
          <cell r="B81">
            <v>43.371000000000002</v>
          </cell>
          <cell r="C81">
            <v>39.078000000000003</v>
          </cell>
        </row>
        <row r="82">
          <cell r="B82">
            <v>26.693000000000001</v>
          </cell>
          <cell r="C82">
            <v>21.596</v>
          </cell>
        </row>
        <row r="83">
          <cell r="B83">
            <v>28.113</v>
          </cell>
          <cell r="C83">
            <v>29.556000000000001</v>
          </cell>
        </row>
        <row r="84">
          <cell r="B84">
            <v>47.701999999999998</v>
          </cell>
          <cell r="C84">
            <v>43.195999999999998</v>
          </cell>
        </row>
        <row r="85">
          <cell r="B85">
            <v>37.488999999999997</v>
          </cell>
          <cell r="C85">
            <v>30.776</v>
          </cell>
        </row>
        <row r="86">
          <cell r="B86">
            <v>29.698</v>
          </cell>
          <cell r="C86">
            <v>28.363</v>
          </cell>
        </row>
        <row r="87">
          <cell r="B87">
            <v>24.710999999999999</v>
          </cell>
          <cell r="C87">
            <v>18.87</v>
          </cell>
        </row>
        <row r="88">
          <cell r="B88">
            <v>51.201999999999998</v>
          </cell>
          <cell r="C88">
            <v>45.497999999999998</v>
          </cell>
        </row>
        <row r="89">
          <cell r="B89">
            <v>40.680999999999997</v>
          </cell>
          <cell r="C89">
            <v>30.591999999999999</v>
          </cell>
        </row>
        <row r="90">
          <cell r="B90">
            <v>0</v>
          </cell>
          <cell r="C90">
            <v>26.199000000000002</v>
          </cell>
        </row>
        <row r="91">
          <cell r="B91">
            <v>30.460999999999999</v>
          </cell>
          <cell r="C91">
            <v>36.844999999999999</v>
          </cell>
        </row>
        <row r="92">
          <cell r="B92">
            <v>32.722000000000001</v>
          </cell>
          <cell r="C92">
            <v>32.752000000000002</v>
          </cell>
        </row>
        <row r="93">
          <cell r="B93">
            <v>17.771000000000001</v>
          </cell>
          <cell r="C93">
            <v>10.115</v>
          </cell>
        </row>
        <row r="94">
          <cell r="B94">
            <v>57.887</v>
          </cell>
          <cell r="C94">
            <v>51.75</v>
          </cell>
        </row>
        <row r="95">
          <cell r="B95">
            <v>25.396000000000001</v>
          </cell>
          <cell r="C95">
            <v>21.632000000000001</v>
          </cell>
        </row>
        <row r="96">
          <cell r="B96">
            <v>28.137</v>
          </cell>
          <cell r="C96">
            <v>26.625</v>
          </cell>
        </row>
        <row r="97">
          <cell r="B97">
            <v>33.140999999999998</v>
          </cell>
          <cell r="C97">
            <v>27.015000000000001</v>
          </cell>
        </row>
        <row r="98">
          <cell r="B98">
            <v>35.106000000000002</v>
          </cell>
          <cell r="C98">
            <v>29.946999999999999</v>
          </cell>
        </row>
        <row r="99">
          <cell r="B99">
            <v>42.122</v>
          </cell>
          <cell r="C99">
            <v>42.667000000000002</v>
          </cell>
        </row>
        <row r="100">
          <cell r="B100">
            <v>34.411999999999999</v>
          </cell>
          <cell r="C100">
            <v>25.757000000000001</v>
          </cell>
        </row>
        <row r="101">
          <cell r="B101">
            <v>0</v>
          </cell>
          <cell r="C101">
            <v>14.433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8"/>
  <sheetViews>
    <sheetView topLeftCell="A145" workbookViewId="0">
      <selection activeCell="D1" sqref="D1:E158"/>
    </sheetView>
  </sheetViews>
  <sheetFormatPr defaultRowHeight="15"/>
  <cols>
    <col min="2" max="2" width="20.140625" customWidth="1"/>
    <col min="3" max="3" width="20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206</v>
      </c>
      <c r="B2" s="1">
        <v>41101.465740740743</v>
      </c>
      <c r="C2" s="1">
        <v>41101.473576388889</v>
      </c>
      <c r="D2">
        <f t="shared" ref="D2:D65" si="0">(C2-B2)*24*60</f>
        <v>11.28333333064802</v>
      </c>
    </row>
    <row r="3" spans="1:4">
      <c r="A3">
        <v>208</v>
      </c>
      <c r="B3" s="1">
        <v>41101.481736111113</v>
      </c>
      <c r="C3" s="1">
        <v>41101.489606481482</v>
      </c>
      <c r="D3">
        <f t="shared" si="0"/>
        <v>11.333333331858739</v>
      </c>
    </row>
    <row r="4" spans="1:4">
      <c r="A4">
        <v>210</v>
      </c>
      <c r="B4" s="1">
        <v>41101.497418981482</v>
      </c>
      <c r="C4" s="1">
        <v>41101.504988425928</v>
      </c>
      <c r="D4">
        <f t="shared" si="0"/>
        <v>10.900000002002344</v>
      </c>
    </row>
    <row r="5" spans="1:4">
      <c r="A5">
        <v>212</v>
      </c>
      <c r="B5" s="1">
        <v>41101.512777777774</v>
      </c>
      <c r="C5" s="1">
        <v>41101.520868055559</v>
      </c>
      <c r="D5">
        <f t="shared" si="0"/>
        <v>11.650000009685755</v>
      </c>
    </row>
    <row r="6" spans="1:4">
      <c r="A6">
        <v>214</v>
      </c>
      <c r="B6" s="1">
        <v>41101.529120370367</v>
      </c>
      <c r="C6" s="1">
        <v>41101.537164351852</v>
      </c>
      <c r="D6">
        <f t="shared" si="0"/>
        <v>11.583333337912336</v>
      </c>
    </row>
    <row r="7" spans="1:4">
      <c r="A7">
        <v>216</v>
      </c>
      <c r="B7" s="1">
        <v>41101.545324074075</v>
      </c>
      <c r="C7" s="1">
        <v>41101.552824074075</v>
      </c>
      <c r="D7">
        <f t="shared" si="0"/>
        <v>10.799999999580905</v>
      </c>
    </row>
    <row r="8" spans="1:4">
      <c r="A8">
        <v>218</v>
      </c>
      <c r="B8" s="1">
        <v>41101.56045138889</v>
      </c>
      <c r="C8" s="1">
        <v>41101.56790509259</v>
      </c>
      <c r="D8">
        <f t="shared" si="0"/>
        <v>10.733333327807486</v>
      </c>
    </row>
    <row r="9" spans="1:4">
      <c r="A9">
        <v>220</v>
      </c>
      <c r="B9" s="1">
        <v>41101.575624999998</v>
      </c>
      <c r="C9" s="1">
        <v>41101.583344907405</v>
      </c>
      <c r="D9">
        <f t="shared" si="0"/>
        <v>11.116666666930541</v>
      </c>
    </row>
    <row r="10" spans="1:4">
      <c r="A10">
        <v>222</v>
      </c>
      <c r="B10" s="1">
        <v>41101.591469907406</v>
      </c>
      <c r="C10" s="1">
        <v>41101.59951388889</v>
      </c>
      <c r="D10">
        <f t="shared" si="0"/>
        <v>11.583333337912336</v>
      </c>
    </row>
    <row r="11" spans="1:4">
      <c r="A11">
        <v>224</v>
      </c>
      <c r="B11" s="1">
        <v>41101.607615740744</v>
      </c>
      <c r="C11" s="1">
        <v>41101.615659722222</v>
      </c>
      <c r="D11">
        <f t="shared" si="0"/>
        <v>11.583333327434957</v>
      </c>
    </row>
    <row r="12" spans="1:4">
      <c r="A12">
        <v>226</v>
      </c>
      <c r="B12" s="1">
        <v>41101.623761574076</v>
      </c>
      <c r="C12" s="1">
        <v>41101.631377314814</v>
      </c>
      <c r="D12">
        <f t="shared" si="0"/>
        <v>10.966666663298383</v>
      </c>
    </row>
    <row r="13" spans="1:4">
      <c r="A13">
        <v>228</v>
      </c>
      <c r="B13" s="1">
        <v>41101.63894675926</v>
      </c>
      <c r="C13" s="1">
        <v>41101.646701388891</v>
      </c>
      <c r="D13">
        <f t="shared" si="0"/>
        <v>11.166666668141261</v>
      </c>
    </row>
    <row r="14" spans="1:4">
      <c r="A14">
        <v>230</v>
      </c>
      <c r="B14" s="1">
        <v>41101.654560185183</v>
      </c>
      <c r="C14" s="1">
        <v>41101.662523148145</v>
      </c>
      <c r="D14">
        <f t="shared" si="0"/>
        <v>11.466666664928198</v>
      </c>
    </row>
    <row r="15" spans="1:4">
      <c r="A15">
        <v>232</v>
      </c>
      <c r="B15" s="1">
        <v>41101.670740740738</v>
      </c>
      <c r="C15" s="1">
        <v>41101.678530092591</v>
      </c>
      <c r="D15">
        <f t="shared" si="0"/>
        <v>11.21666666935198</v>
      </c>
    </row>
    <row r="16" spans="1:4">
      <c r="A16">
        <v>234</v>
      </c>
      <c r="B16" s="1">
        <v>41101.686527777776</v>
      </c>
      <c r="C16" s="1">
        <v>41101.69425925926</v>
      </c>
      <c r="D16">
        <f t="shared" si="0"/>
        <v>11.133333337493241</v>
      </c>
    </row>
    <row r="17" spans="1:4">
      <c r="A17">
        <v>236</v>
      </c>
      <c r="B17" s="1">
        <v>41101.702048611114</v>
      </c>
      <c r="C17" s="1">
        <v>41101.710104166668</v>
      </c>
      <c r="D17">
        <f t="shared" si="0"/>
        <v>11.599999997997656</v>
      </c>
    </row>
    <row r="18" spans="1:4">
      <c r="A18">
        <v>238</v>
      </c>
      <c r="B18" s="1">
        <v>41101.718425925923</v>
      </c>
      <c r="C18" s="1">
        <v>41101.726446759261</v>
      </c>
      <c r="D18">
        <f t="shared" si="0"/>
        <v>11.550000007264316</v>
      </c>
    </row>
    <row r="19" spans="1:4">
      <c r="A19">
        <v>240</v>
      </c>
      <c r="B19" s="1">
        <v>41101.734583333331</v>
      </c>
      <c r="C19" s="1">
        <v>41101.74255787037</v>
      </c>
      <c r="D19">
        <f t="shared" si="0"/>
        <v>11.483333335490897</v>
      </c>
    </row>
    <row r="20" spans="1:4">
      <c r="A20">
        <v>242</v>
      </c>
      <c r="B20" s="1">
        <v>41101.750659722224</v>
      </c>
      <c r="C20" s="1">
        <v>41101.758750000001</v>
      </c>
      <c r="D20">
        <f t="shared" si="0"/>
        <v>11.649999999208376</v>
      </c>
    </row>
    <row r="21" spans="1:4">
      <c r="A21">
        <v>244</v>
      </c>
      <c r="B21" s="1">
        <v>41101.766979166663</v>
      </c>
      <c r="C21" s="1">
        <v>41101.774791666663</v>
      </c>
      <c r="D21">
        <f t="shared" si="0"/>
        <v>11.25</v>
      </c>
    </row>
    <row r="22" spans="1:4">
      <c r="A22">
        <v>246</v>
      </c>
      <c r="B22" s="1">
        <v>41101.78297453704</v>
      </c>
      <c r="C22" s="1">
        <v>41101.790636574071</v>
      </c>
      <c r="D22">
        <f t="shared" si="0"/>
        <v>11.033333324594423</v>
      </c>
    </row>
    <row r="23" spans="1:4">
      <c r="A23">
        <v>248</v>
      </c>
      <c r="B23" s="1">
        <v>41101.798611111109</v>
      </c>
      <c r="C23" s="1">
        <v>41101.806446759256</v>
      </c>
      <c r="D23">
        <f t="shared" si="0"/>
        <v>11.28333333064802</v>
      </c>
    </row>
    <row r="24" spans="1:4">
      <c r="A24">
        <v>250</v>
      </c>
      <c r="B24" s="1">
        <v>41101.814606481479</v>
      </c>
      <c r="C24" s="1">
        <v>41101.822384259256</v>
      </c>
      <c r="D24">
        <f t="shared" si="0"/>
        <v>11.199999998789281</v>
      </c>
    </row>
    <row r="25" spans="1:4">
      <c r="A25">
        <v>252</v>
      </c>
      <c r="B25" s="1">
        <v>41101.83048611111</v>
      </c>
      <c r="C25" s="1">
        <v>41101.838101851848</v>
      </c>
      <c r="D25">
        <f t="shared" si="0"/>
        <v>10.966666663298383</v>
      </c>
    </row>
    <row r="26" spans="1:4">
      <c r="A26">
        <v>254</v>
      </c>
      <c r="B26" s="1">
        <v>41101.845914351848</v>
      </c>
      <c r="C26" s="1">
        <v>41101.853715277779</v>
      </c>
      <c r="D26">
        <f t="shared" si="0"/>
        <v>11.23333333991468</v>
      </c>
    </row>
    <row r="27" spans="1:4">
      <c r="A27">
        <v>256</v>
      </c>
      <c r="B27" s="1">
        <v>41101.86146990741</v>
      </c>
      <c r="C27" s="1">
        <v>41101.869201388887</v>
      </c>
      <c r="D27">
        <f t="shared" si="0"/>
        <v>11.133333327015862</v>
      </c>
    </row>
    <row r="28" spans="1:4">
      <c r="A28">
        <v>258</v>
      </c>
      <c r="B28" s="1">
        <v>41101.877337962964</v>
      </c>
      <c r="C28" s="1">
        <v>41101.885324074072</v>
      </c>
      <c r="D28">
        <f t="shared" si="0"/>
        <v>11.499999995576218</v>
      </c>
    </row>
    <row r="29" spans="1:4">
      <c r="A29">
        <v>260</v>
      </c>
      <c r="B29" s="1">
        <v>41101.893368055556</v>
      </c>
      <c r="C29" s="1">
        <v>41101.901342592595</v>
      </c>
      <c r="D29">
        <f t="shared" si="0"/>
        <v>11.483333335490897</v>
      </c>
    </row>
    <row r="30" spans="1:4">
      <c r="A30">
        <v>262</v>
      </c>
      <c r="B30" s="1">
        <v>41101.909305555557</v>
      </c>
      <c r="C30" s="1">
        <v>41101.91673611111</v>
      </c>
      <c r="D30">
        <f t="shared" si="0"/>
        <v>10.699999997159466</v>
      </c>
    </row>
    <row r="31" spans="1:4">
      <c r="A31">
        <v>264</v>
      </c>
      <c r="B31" s="1">
        <v>41101.924351851849</v>
      </c>
      <c r="C31" s="1">
        <v>41101.93209490741</v>
      </c>
      <c r="D31">
        <f t="shared" si="0"/>
        <v>11.15000000805594</v>
      </c>
    </row>
    <row r="32" spans="1:4">
      <c r="A32">
        <v>266</v>
      </c>
      <c r="B32" s="1">
        <v>41101.940115740741</v>
      </c>
      <c r="C32" s="1">
        <v>41101.947858796295</v>
      </c>
      <c r="D32">
        <f t="shared" si="0"/>
        <v>11.149999997578561</v>
      </c>
    </row>
    <row r="33" spans="1:4">
      <c r="A33">
        <v>268</v>
      </c>
      <c r="B33" s="1">
        <v>41101.955960648149</v>
      </c>
      <c r="C33" s="1">
        <v>41101.963645833333</v>
      </c>
      <c r="D33">
        <f t="shared" si="0"/>
        <v>11.066666665719822</v>
      </c>
    </row>
    <row r="34" spans="1:4">
      <c r="A34">
        <v>270</v>
      </c>
      <c r="B34" s="1">
        <v>41101.971493055556</v>
      </c>
      <c r="C34" s="1">
        <v>41101.979212962964</v>
      </c>
      <c r="D34">
        <f t="shared" si="0"/>
        <v>11.116666666930541</v>
      </c>
    </row>
    <row r="35" spans="1:4">
      <c r="A35">
        <v>272</v>
      </c>
      <c r="B35" s="1">
        <v>41101.987199074072</v>
      </c>
      <c r="C35" s="1">
        <v>41101.99496527778</v>
      </c>
      <c r="D35">
        <f t="shared" si="0"/>
        <v>11.18333333870396</v>
      </c>
    </row>
    <row r="36" spans="1:4">
      <c r="A36">
        <v>274</v>
      </c>
      <c r="B36" s="1">
        <v>41102.002893518518</v>
      </c>
      <c r="C36" s="1">
        <v>41102.010682870372</v>
      </c>
      <c r="D36">
        <f t="shared" si="0"/>
        <v>11.21666666935198</v>
      </c>
    </row>
    <row r="37" spans="1:4">
      <c r="A37">
        <v>276</v>
      </c>
      <c r="B37" s="1">
        <v>41102.018657407411</v>
      </c>
      <c r="C37" s="1">
        <v>41102.026562500003</v>
      </c>
      <c r="D37">
        <f t="shared" si="0"/>
        <v>11.383333333069459</v>
      </c>
    </row>
    <row r="38" spans="1:4">
      <c r="A38">
        <v>278</v>
      </c>
      <c r="B38" s="1">
        <v>41102.034467592595</v>
      </c>
      <c r="C38" s="1">
        <v>41102.041921296295</v>
      </c>
      <c r="D38">
        <f t="shared" si="0"/>
        <v>10.733333327807486</v>
      </c>
    </row>
    <row r="39" spans="1:4">
      <c r="A39">
        <v>280</v>
      </c>
      <c r="B39" s="1">
        <v>41102.049537037034</v>
      </c>
      <c r="C39" s="1">
        <v>41102.057337962964</v>
      </c>
      <c r="D39">
        <f t="shared" si="0"/>
        <v>11.23333333991468</v>
      </c>
    </row>
    <row r="40" spans="1:4">
      <c r="A40">
        <v>282</v>
      </c>
      <c r="B40" s="1">
        <v>41102.065393518518</v>
      </c>
      <c r="C40" s="1">
        <v>41102.072951388887</v>
      </c>
      <c r="D40">
        <f t="shared" si="0"/>
        <v>10.883333331439644</v>
      </c>
    </row>
    <row r="41" spans="1:4">
      <c r="A41">
        <v>284</v>
      </c>
      <c r="B41" s="1">
        <v>41102.080717592595</v>
      </c>
      <c r="C41" s="1">
        <v>41102.088414351849</v>
      </c>
      <c r="D41">
        <f t="shared" si="0"/>
        <v>11.083333325805143</v>
      </c>
    </row>
    <row r="42" spans="1:4">
      <c r="A42">
        <v>286</v>
      </c>
      <c r="B42" s="1">
        <v>41102.096562500003</v>
      </c>
      <c r="C42" s="1">
        <v>41102.104432870372</v>
      </c>
      <c r="D42">
        <f t="shared" si="0"/>
        <v>11.333333331858739</v>
      </c>
    </row>
    <row r="43" spans="1:4">
      <c r="A43">
        <v>288</v>
      </c>
      <c r="B43" s="1">
        <v>41102.112627314818</v>
      </c>
      <c r="C43" s="1">
        <v>41102.120613425926</v>
      </c>
      <c r="D43">
        <f t="shared" si="0"/>
        <v>11.499999995576218</v>
      </c>
    </row>
    <row r="44" spans="1:4">
      <c r="A44">
        <v>290</v>
      </c>
      <c r="B44" s="1">
        <v>41102.128564814811</v>
      </c>
      <c r="C44" s="1">
        <v>41102.136145833334</v>
      </c>
      <c r="D44">
        <f t="shared" si="0"/>
        <v>10.916666672565043</v>
      </c>
    </row>
    <row r="45" spans="1:4">
      <c r="A45">
        <v>292</v>
      </c>
      <c r="B45" s="1">
        <v>41102.143842592595</v>
      </c>
      <c r="C45" s="1">
        <v>41102.151597222219</v>
      </c>
      <c r="D45">
        <f t="shared" si="0"/>
        <v>11.166666657663882</v>
      </c>
    </row>
    <row r="46" spans="1:4">
      <c r="A46">
        <v>294</v>
      </c>
      <c r="B46" s="1">
        <v>41102.159560185188</v>
      </c>
      <c r="C46" s="1">
        <v>41102.16746527778</v>
      </c>
      <c r="D46">
        <f t="shared" si="0"/>
        <v>11.383333333069459</v>
      </c>
    </row>
    <row r="47" spans="1:4">
      <c r="A47">
        <v>296</v>
      </c>
      <c r="B47" s="1">
        <v>41102.175509259258</v>
      </c>
      <c r="C47" s="1">
        <v>41102.183634259258</v>
      </c>
      <c r="D47">
        <f t="shared" si="0"/>
        <v>11.700000000419095</v>
      </c>
    </row>
    <row r="48" spans="1:4">
      <c r="A48">
        <v>298</v>
      </c>
      <c r="B48" s="1">
        <v>41102.191770833335</v>
      </c>
      <c r="C48" s="1">
        <v>41102.199537037035</v>
      </c>
      <c r="D48">
        <f t="shared" si="0"/>
        <v>11.183333328226581</v>
      </c>
    </row>
    <row r="49" spans="1:4">
      <c r="A49">
        <v>300</v>
      </c>
      <c r="B49" s="1">
        <v>41102.207592592589</v>
      </c>
      <c r="C49" s="1">
        <v>41102.215289351851</v>
      </c>
      <c r="D49">
        <f t="shared" si="0"/>
        <v>11.083333336282521</v>
      </c>
    </row>
    <row r="50" spans="1:4">
      <c r="A50">
        <v>302</v>
      </c>
      <c r="B50" s="1">
        <v>41102.223321759258</v>
      </c>
      <c r="C50" s="1">
        <v>41102.230844907404</v>
      </c>
      <c r="D50">
        <f t="shared" si="0"/>
        <v>10.833333330228925</v>
      </c>
    </row>
    <row r="51" spans="1:4">
      <c r="A51">
        <v>304</v>
      </c>
      <c r="B51" s="1">
        <v>41102.238587962966</v>
      </c>
      <c r="C51" s="1">
        <v>41102.246412037035</v>
      </c>
      <c r="D51">
        <f t="shared" si="0"/>
        <v>11.26666666008532</v>
      </c>
    </row>
    <row r="52" spans="1:4">
      <c r="A52">
        <v>306</v>
      </c>
      <c r="B52" s="1">
        <v>41102.254328703704</v>
      </c>
      <c r="C52" s="1">
        <v>41102.262199074074</v>
      </c>
      <c r="D52">
        <f t="shared" si="0"/>
        <v>11.333333331858739</v>
      </c>
    </row>
    <row r="53" spans="1:4">
      <c r="A53">
        <v>308</v>
      </c>
      <c r="B53" s="1">
        <v>41102.270358796297</v>
      </c>
      <c r="C53" s="1">
        <v>41102.278067129628</v>
      </c>
      <c r="D53">
        <f t="shared" si="0"/>
        <v>11.099999996367842</v>
      </c>
    </row>
    <row r="54" spans="1:4">
      <c r="A54">
        <v>310</v>
      </c>
      <c r="B54" s="1">
        <v>41102.286111111112</v>
      </c>
      <c r="C54" s="1">
        <v>41102.294027777774</v>
      </c>
      <c r="D54">
        <f t="shared" si="0"/>
        <v>11.399999993154779</v>
      </c>
    </row>
    <row r="55" spans="1:4">
      <c r="A55">
        <v>312</v>
      </c>
      <c r="B55" s="1">
        <v>41102.302071759259</v>
      </c>
      <c r="C55" s="1">
        <v>41102.310034722221</v>
      </c>
      <c r="D55">
        <f t="shared" si="0"/>
        <v>11.466666664928198</v>
      </c>
    </row>
    <row r="56" spans="1:4">
      <c r="A56">
        <v>314</v>
      </c>
      <c r="B56" s="1">
        <v>41102.318252314813</v>
      </c>
      <c r="C56" s="1">
        <v>41102.325995370367</v>
      </c>
      <c r="D56">
        <f t="shared" si="0"/>
        <v>11.149999997578561</v>
      </c>
    </row>
    <row r="57" spans="1:4">
      <c r="A57">
        <v>316</v>
      </c>
      <c r="B57" s="1">
        <v>41102.333877314813</v>
      </c>
      <c r="C57" s="1">
        <v>41102.34170138889</v>
      </c>
      <c r="D57">
        <f t="shared" si="0"/>
        <v>11.266666670562699</v>
      </c>
    </row>
    <row r="58" spans="1:4">
      <c r="A58">
        <v>318</v>
      </c>
      <c r="B58" s="1">
        <v>41102.349710648145</v>
      </c>
      <c r="C58" s="1">
        <v>41102.357777777775</v>
      </c>
      <c r="D58">
        <f t="shared" si="0"/>
        <v>11.616666668560356</v>
      </c>
    </row>
    <row r="59" spans="1:4">
      <c r="A59">
        <v>320</v>
      </c>
      <c r="B59" s="1">
        <v>41102.366030092591</v>
      </c>
      <c r="C59" s="1">
        <v>41102.373935185184</v>
      </c>
      <c r="D59">
        <f t="shared" si="0"/>
        <v>11.383333333069459</v>
      </c>
    </row>
    <row r="60" spans="1:4">
      <c r="A60">
        <v>322</v>
      </c>
      <c r="B60" s="1">
        <v>41102.382118055553</v>
      </c>
      <c r="C60" s="1">
        <v>41102.389849537038</v>
      </c>
      <c r="D60">
        <f t="shared" si="0"/>
        <v>11.133333337493241</v>
      </c>
    </row>
    <row r="61" spans="1:4">
      <c r="A61">
        <v>324</v>
      </c>
      <c r="B61" s="1">
        <v>41102.397939814815</v>
      </c>
      <c r="C61" s="1">
        <v>41102.405891203707</v>
      </c>
      <c r="D61">
        <f t="shared" si="0"/>
        <v>11.450000004842877</v>
      </c>
    </row>
    <row r="62" spans="1:4">
      <c r="A62">
        <v>326</v>
      </c>
      <c r="B62" s="1">
        <v>41102.414201388892</v>
      </c>
      <c r="C62" s="1">
        <v>41102.422071759262</v>
      </c>
      <c r="D62">
        <f t="shared" si="0"/>
        <v>11.333333331858739</v>
      </c>
    </row>
    <row r="63" spans="1:4">
      <c r="A63">
        <v>328</v>
      </c>
      <c r="B63" s="1">
        <v>41102.430266203701</v>
      </c>
      <c r="C63" s="1">
        <v>41102.437916666669</v>
      </c>
      <c r="D63">
        <f t="shared" si="0"/>
        <v>11.016666674986482</v>
      </c>
    </row>
    <row r="64" spans="1:4">
      <c r="A64">
        <v>330</v>
      </c>
      <c r="B64" s="1">
        <v>41102.445798611108</v>
      </c>
      <c r="C64" s="1">
        <v>41102.453472222223</v>
      </c>
      <c r="D64">
        <f t="shared" si="0"/>
        <v>11.050000005634502</v>
      </c>
    </row>
    <row r="65" spans="1:4">
      <c r="A65">
        <v>332</v>
      </c>
      <c r="B65" s="1">
        <v>41102.46130787037</v>
      </c>
      <c r="C65" s="1">
        <v>41102.469039351854</v>
      </c>
      <c r="D65">
        <f t="shared" si="0"/>
        <v>11.133333337493241</v>
      </c>
    </row>
    <row r="66" spans="1:4">
      <c r="A66">
        <v>334</v>
      </c>
      <c r="B66" s="1">
        <v>41102.477094907408</v>
      </c>
      <c r="C66" s="1">
        <v>41102.484976851854</v>
      </c>
      <c r="D66">
        <f t="shared" ref="D66:D129" si="1">(C66-B66)*24*60</f>
        <v>11.350000002421439</v>
      </c>
    </row>
    <row r="67" spans="1:4">
      <c r="A67">
        <v>336</v>
      </c>
      <c r="B67" s="1">
        <v>41102.492847222224</v>
      </c>
      <c r="C67" s="1">
        <v>41102.500428240739</v>
      </c>
      <c r="D67">
        <f t="shared" si="1"/>
        <v>10.916666662087664</v>
      </c>
    </row>
    <row r="68" spans="1:4">
      <c r="A68">
        <v>338</v>
      </c>
      <c r="B68" s="1">
        <v>41102.508217592593</v>
      </c>
      <c r="C68" s="1">
        <v>41102.515925925924</v>
      </c>
      <c r="D68">
        <f t="shared" si="1"/>
        <v>11.099999996367842</v>
      </c>
    </row>
    <row r="69" spans="1:4">
      <c r="A69">
        <v>340</v>
      </c>
      <c r="B69" s="1">
        <v>41102.5237037037</v>
      </c>
      <c r="C69" s="1">
        <v>41102.531689814816</v>
      </c>
      <c r="D69">
        <f t="shared" si="1"/>
        <v>11.500000006053597</v>
      </c>
    </row>
    <row r="70" spans="1:4">
      <c r="A70">
        <v>342</v>
      </c>
      <c r="B70" s="1">
        <v>41102.539629629631</v>
      </c>
      <c r="C70" s="1">
        <v>41102.5471412037</v>
      </c>
      <c r="D70">
        <f t="shared" si="1"/>
        <v>10.816666659666225</v>
      </c>
    </row>
    <row r="71" spans="1:4">
      <c r="A71">
        <v>344</v>
      </c>
      <c r="B71" s="1">
        <v>41102.555092592593</v>
      </c>
      <c r="C71" s="1">
        <v>41102.562847222223</v>
      </c>
      <c r="D71">
        <f t="shared" si="1"/>
        <v>11.166666668141261</v>
      </c>
    </row>
    <row r="72" spans="1:4">
      <c r="A72">
        <v>346</v>
      </c>
      <c r="B72" s="1">
        <v>41102.57068287037</v>
      </c>
      <c r="C72" s="1">
        <v>41102.578414351854</v>
      </c>
      <c r="D72">
        <f t="shared" si="1"/>
        <v>11.133333337493241</v>
      </c>
    </row>
    <row r="73" spans="1:4">
      <c r="A73">
        <v>348</v>
      </c>
      <c r="B73" s="1">
        <v>41102.586481481485</v>
      </c>
      <c r="C73" s="1">
        <v>41102.594004629631</v>
      </c>
      <c r="D73">
        <f t="shared" si="1"/>
        <v>10.833333330228925</v>
      </c>
    </row>
    <row r="74" spans="1:4">
      <c r="A74">
        <v>350</v>
      </c>
      <c r="B74" s="1">
        <v>41102.601782407408</v>
      </c>
      <c r="C74" s="1">
        <v>41102.609432870369</v>
      </c>
      <c r="D74">
        <f t="shared" si="1"/>
        <v>11.016666664509103</v>
      </c>
    </row>
    <row r="75" spans="1:4">
      <c r="A75">
        <v>352</v>
      </c>
      <c r="B75" s="1">
        <v>41102.617326388892</v>
      </c>
      <c r="C75" s="1">
        <v>41102.624814814815</v>
      </c>
      <c r="D75">
        <f t="shared" si="1"/>
        <v>10.783333329018205</v>
      </c>
    </row>
    <row r="76" spans="1:4">
      <c r="A76">
        <v>354</v>
      </c>
      <c r="B76" s="1">
        <v>41102.632581018515</v>
      </c>
      <c r="C76" s="1">
        <v>41102.640277777777</v>
      </c>
      <c r="D76">
        <f t="shared" si="1"/>
        <v>11.083333336282521</v>
      </c>
    </row>
    <row r="77" spans="1:4">
      <c r="A77">
        <v>356</v>
      </c>
      <c r="B77" s="1">
        <v>41102.648252314815</v>
      </c>
      <c r="C77" s="1">
        <v>41102.655949074076</v>
      </c>
      <c r="D77">
        <f t="shared" si="1"/>
        <v>11.083333336282521</v>
      </c>
    </row>
    <row r="78" spans="1:4">
      <c r="A78">
        <v>358</v>
      </c>
      <c r="B78" s="1">
        <v>41102.663819444446</v>
      </c>
      <c r="C78" s="1">
        <v>41102.671689814815</v>
      </c>
      <c r="D78">
        <f t="shared" si="1"/>
        <v>11.333333331858739</v>
      </c>
    </row>
    <row r="79" spans="1:4">
      <c r="A79">
        <v>360</v>
      </c>
      <c r="B79" s="1">
        <v>41102.679837962962</v>
      </c>
      <c r="C79" s="1">
        <v>41102.687615740739</v>
      </c>
      <c r="D79">
        <f t="shared" si="1"/>
        <v>11.199999998789281</v>
      </c>
    </row>
    <row r="80" spans="1:4">
      <c r="A80">
        <v>362</v>
      </c>
      <c r="B80" s="1">
        <v>41102.695520833331</v>
      </c>
      <c r="C80" s="1">
        <v>41102.703263888892</v>
      </c>
      <c r="D80">
        <f t="shared" si="1"/>
        <v>11.15000000805594</v>
      </c>
    </row>
    <row r="81" spans="1:4">
      <c r="A81">
        <v>364</v>
      </c>
      <c r="B81" s="1">
        <v>41102.711076388892</v>
      </c>
      <c r="C81" s="1">
        <v>41102.718969907408</v>
      </c>
      <c r="D81">
        <f t="shared" si="1"/>
        <v>11.366666662506759</v>
      </c>
    </row>
    <row r="82" spans="1:4">
      <c r="A82">
        <v>366</v>
      </c>
      <c r="B82" s="1">
        <v>41102.726967592593</v>
      </c>
      <c r="C82" s="1">
        <v>41102.734861111108</v>
      </c>
      <c r="D82">
        <f t="shared" si="1"/>
        <v>11.366666662506759</v>
      </c>
    </row>
    <row r="83" spans="1:4">
      <c r="A83">
        <v>368</v>
      </c>
      <c r="B83" s="1">
        <v>41102.743263888886</v>
      </c>
      <c r="C83" s="1">
        <v>41102.750601851854</v>
      </c>
      <c r="D83">
        <f t="shared" si="1"/>
        <v>10.566666674567387</v>
      </c>
    </row>
    <row r="84" spans="1:4">
      <c r="A84">
        <v>370</v>
      </c>
      <c r="B84" s="1">
        <v>41102.7580787037</v>
      </c>
      <c r="C84" s="1">
        <v>41102.765462962961</v>
      </c>
      <c r="D84">
        <f t="shared" si="1"/>
        <v>10.633333335863426</v>
      </c>
    </row>
    <row r="85" spans="1:4">
      <c r="A85">
        <v>372</v>
      </c>
      <c r="B85" s="1">
        <v>41102.773136574076</v>
      </c>
      <c r="C85" s="1">
        <v>41102.780902777777</v>
      </c>
      <c r="D85">
        <f t="shared" si="1"/>
        <v>11.183333328226581</v>
      </c>
    </row>
    <row r="86" spans="1:4">
      <c r="A86">
        <v>374</v>
      </c>
      <c r="B86" s="1">
        <v>41102.788935185185</v>
      </c>
      <c r="C86" s="1">
        <v>41102.796574074076</v>
      </c>
      <c r="D86">
        <f t="shared" si="1"/>
        <v>11.000000004423782</v>
      </c>
    </row>
    <row r="87" spans="1:4">
      <c r="A87">
        <v>376</v>
      </c>
      <c r="B87" s="1">
        <v>41102.804618055554</v>
      </c>
      <c r="C87" s="1">
        <v>41102.812245370369</v>
      </c>
      <c r="D87">
        <f t="shared" si="1"/>
        <v>10.983333333861083</v>
      </c>
    </row>
    <row r="88" spans="1:4">
      <c r="A88">
        <v>378</v>
      </c>
      <c r="B88" s="1">
        <v>41102.820081018515</v>
      </c>
      <c r="C88" s="1">
        <v>41102.828125</v>
      </c>
      <c r="D88">
        <f t="shared" si="1"/>
        <v>11.583333337912336</v>
      </c>
    </row>
    <row r="89" spans="1:4">
      <c r="A89">
        <v>380</v>
      </c>
      <c r="B89" s="1">
        <v>41102.836226851854</v>
      </c>
      <c r="C89" s="1">
        <v>41102.843842592592</v>
      </c>
      <c r="D89">
        <f t="shared" si="1"/>
        <v>10.966666663298383</v>
      </c>
    </row>
    <row r="90" spans="1:4">
      <c r="A90">
        <v>382</v>
      </c>
      <c r="B90" s="1">
        <v>41102.851724537039</v>
      </c>
      <c r="C90" s="1">
        <v>41102.859710648147</v>
      </c>
      <c r="D90">
        <f t="shared" si="1"/>
        <v>11.499999995576218</v>
      </c>
    </row>
    <row r="91" spans="1:4">
      <c r="A91">
        <v>384</v>
      </c>
      <c r="B91" s="1">
        <v>41102.867893518516</v>
      </c>
      <c r="C91" s="1">
        <v>41102.875821759262</v>
      </c>
      <c r="D91">
        <f t="shared" si="1"/>
        <v>11.416666674194857</v>
      </c>
    </row>
    <row r="92" spans="1:4">
      <c r="A92">
        <v>386</v>
      </c>
      <c r="B92" s="1">
        <v>41102.883831018517</v>
      </c>
      <c r="C92" s="1">
        <v>41102.891631944447</v>
      </c>
      <c r="D92">
        <f t="shared" si="1"/>
        <v>11.23333333991468</v>
      </c>
    </row>
    <row r="93" spans="1:4">
      <c r="A93">
        <v>388</v>
      </c>
      <c r="B93" s="1">
        <v>41102.899652777778</v>
      </c>
      <c r="C93" s="1">
        <v>41102.907442129632</v>
      </c>
      <c r="D93">
        <f t="shared" si="1"/>
        <v>11.21666666935198</v>
      </c>
    </row>
    <row r="94" spans="1:4">
      <c r="A94">
        <v>390</v>
      </c>
      <c r="B94" s="1">
        <v>41102.915289351855</v>
      </c>
      <c r="C94" s="1">
        <v>41102.92328703704</v>
      </c>
      <c r="D94">
        <f t="shared" si="1"/>
        <v>11.516666666138917</v>
      </c>
    </row>
    <row r="95" spans="1:4">
      <c r="A95">
        <v>392</v>
      </c>
      <c r="B95" s="1">
        <v>41102.931504629632</v>
      </c>
      <c r="C95" s="1">
        <v>41102.939108796294</v>
      </c>
      <c r="D95">
        <f t="shared" si="1"/>
        <v>10.949999992735684</v>
      </c>
    </row>
    <row r="96" spans="1:4">
      <c r="A96">
        <v>394</v>
      </c>
      <c r="B96" s="1">
        <v>41102.94703703704</v>
      </c>
      <c r="C96" s="1">
        <v>41102.954583333332</v>
      </c>
      <c r="D96">
        <f t="shared" si="1"/>
        <v>10.866666660876945</v>
      </c>
    </row>
    <row r="97" spans="1:4">
      <c r="A97">
        <v>396</v>
      </c>
      <c r="B97" s="1">
        <v>41102.962372685186</v>
      </c>
      <c r="C97" s="1">
        <v>41102.970034722224</v>
      </c>
      <c r="D97">
        <f t="shared" si="1"/>
        <v>11.033333335071802</v>
      </c>
    </row>
    <row r="98" spans="1:4">
      <c r="A98">
        <v>398</v>
      </c>
      <c r="B98" s="1">
        <v>41102.978125000001</v>
      </c>
      <c r="C98" s="1">
        <v>41102.985868055555</v>
      </c>
      <c r="D98">
        <f t="shared" si="1"/>
        <v>11.149999997578561</v>
      </c>
    </row>
    <row r="99" spans="1:4">
      <c r="A99">
        <v>400</v>
      </c>
      <c r="B99" s="1">
        <v>41102.994074074071</v>
      </c>
      <c r="C99" s="1">
        <v>41103.001979166664</v>
      </c>
      <c r="D99">
        <f t="shared" si="1"/>
        <v>11.383333333069459</v>
      </c>
    </row>
    <row r="100" spans="1:4">
      <c r="A100">
        <v>402</v>
      </c>
      <c r="B100" s="1">
        <v>41103.00986111111</v>
      </c>
      <c r="C100" s="1">
        <v>41103.017916666664</v>
      </c>
      <c r="D100">
        <f t="shared" si="1"/>
        <v>11.599999997997656</v>
      </c>
    </row>
    <row r="101" spans="1:4">
      <c r="A101">
        <v>404</v>
      </c>
      <c r="B101" s="1">
        <v>41103.02615740741</v>
      </c>
      <c r="C101" s="1">
        <v>41103.033668981479</v>
      </c>
      <c r="D101">
        <f t="shared" si="1"/>
        <v>10.816666659666225</v>
      </c>
    </row>
    <row r="102" spans="1:4">
      <c r="A102">
        <v>406</v>
      </c>
      <c r="B102" s="1">
        <v>41103.041527777779</v>
      </c>
      <c r="C102" s="1">
        <v>41103.049189814818</v>
      </c>
      <c r="D102">
        <f t="shared" si="1"/>
        <v>11.033333335071802</v>
      </c>
    </row>
    <row r="103" spans="1:4">
      <c r="A103">
        <v>408</v>
      </c>
      <c r="B103" s="1">
        <v>41103.05704861111</v>
      </c>
      <c r="C103" s="1">
        <v>41103.064826388887</v>
      </c>
      <c r="D103">
        <f t="shared" si="1"/>
        <v>11.199999998789281</v>
      </c>
    </row>
    <row r="104" spans="1:4">
      <c r="A104">
        <v>410</v>
      </c>
      <c r="B104" s="1">
        <v>41103.072777777779</v>
      </c>
      <c r="C104" s="1">
        <v>41103.080543981479</v>
      </c>
      <c r="D104">
        <f t="shared" si="1"/>
        <v>11.183333328226581</v>
      </c>
    </row>
    <row r="105" spans="1:4">
      <c r="A105">
        <v>412</v>
      </c>
      <c r="B105" s="1">
        <v>41103.088437500002</v>
      </c>
      <c r="C105" s="1">
        <v>41103.09642361111</v>
      </c>
      <c r="D105">
        <f t="shared" si="1"/>
        <v>11.499999995576218</v>
      </c>
    </row>
    <row r="106" spans="1:4">
      <c r="A106">
        <v>414</v>
      </c>
      <c r="B106" s="1">
        <v>41103.104641203703</v>
      </c>
      <c r="C106" s="1">
        <v>41103.112534722219</v>
      </c>
      <c r="D106">
        <f t="shared" si="1"/>
        <v>11.366666662506759</v>
      </c>
    </row>
    <row r="107" spans="1:4">
      <c r="A107">
        <v>416</v>
      </c>
      <c r="B107" s="1">
        <v>41103.120659722219</v>
      </c>
      <c r="C107" s="1">
        <v>41103.12835648148</v>
      </c>
      <c r="D107">
        <f t="shared" si="1"/>
        <v>11.083333336282521</v>
      </c>
    </row>
    <row r="108" spans="1:4">
      <c r="A108">
        <v>418</v>
      </c>
      <c r="B108" s="1">
        <v>41103.13622685185</v>
      </c>
      <c r="C108" s="1">
        <v>41103.143935185188</v>
      </c>
      <c r="D108">
        <f t="shared" si="1"/>
        <v>11.100000006845221</v>
      </c>
    </row>
    <row r="109" spans="1:4">
      <c r="A109">
        <v>420</v>
      </c>
      <c r="B109" s="1">
        <v>41103.151782407411</v>
      </c>
      <c r="C109" s="1">
        <v>41103.159548611111</v>
      </c>
      <c r="D109">
        <f t="shared" si="1"/>
        <v>11.183333328226581</v>
      </c>
    </row>
    <row r="110" spans="1:4">
      <c r="A110">
        <v>422</v>
      </c>
      <c r="B110" s="1">
        <v>41103.16741898148</v>
      </c>
      <c r="C110" s="1">
        <v>41103.175300925926</v>
      </c>
      <c r="D110">
        <f t="shared" si="1"/>
        <v>11.350000002421439</v>
      </c>
    </row>
    <row r="111" spans="1:4">
      <c r="A111">
        <v>424</v>
      </c>
      <c r="B111" s="1">
        <v>41103.18340277778</v>
      </c>
      <c r="C111" s="1">
        <v>41103.191435185188</v>
      </c>
      <c r="D111">
        <f t="shared" si="1"/>
        <v>11.566666667349637</v>
      </c>
    </row>
    <row r="112" spans="1:4">
      <c r="A112">
        <v>426</v>
      </c>
      <c r="B112" s="1">
        <v>41103.199641203704</v>
      </c>
      <c r="C112" s="1">
        <v>41103.207754629628</v>
      </c>
      <c r="D112">
        <f t="shared" si="1"/>
        <v>11.683333329856396</v>
      </c>
    </row>
    <row r="113" spans="1:4">
      <c r="A113">
        <v>428</v>
      </c>
      <c r="B113" s="1">
        <v>41103.216261574074</v>
      </c>
      <c r="C113" s="1">
        <v>41103.223622685182</v>
      </c>
      <c r="D113">
        <f t="shared" si="1"/>
        <v>10.599999994738027</v>
      </c>
    </row>
    <row r="114" spans="1:4">
      <c r="A114">
        <v>430</v>
      </c>
      <c r="B114" s="1">
        <v>41103.231180555558</v>
      </c>
      <c r="C114" s="1">
        <v>41103.239131944443</v>
      </c>
      <c r="D114">
        <f t="shared" si="1"/>
        <v>11.449999994365498</v>
      </c>
    </row>
    <row r="115" spans="1:4">
      <c r="A115">
        <v>432</v>
      </c>
      <c r="B115" s="1">
        <v>41103.247233796297</v>
      </c>
      <c r="C115" s="1">
        <v>41103.254953703705</v>
      </c>
      <c r="D115">
        <f t="shared" si="1"/>
        <v>11.116666666930541</v>
      </c>
    </row>
    <row r="116" spans="1:4">
      <c r="A116">
        <v>434</v>
      </c>
      <c r="B116" s="1">
        <v>41103.262789351851</v>
      </c>
      <c r="C116" s="1">
        <v>41103.270624999997</v>
      </c>
      <c r="D116">
        <f t="shared" si="1"/>
        <v>11.28333333064802</v>
      </c>
    </row>
    <row r="117" spans="1:4">
      <c r="A117">
        <v>436</v>
      </c>
      <c r="B117" s="1">
        <v>41103.278622685182</v>
      </c>
      <c r="C117" s="1">
        <v>41103.286111111112</v>
      </c>
      <c r="D117">
        <f t="shared" si="1"/>
        <v>10.783333339495584</v>
      </c>
    </row>
    <row r="118" spans="1:4">
      <c r="A118">
        <v>438</v>
      </c>
      <c r="B118" s="1">
        <v>41103.294050925928</v>
      </c>
      <c r="C118" s="1">
        <v>41103.302106481482</v>
      </c>
      <c r="D118">
        <f t="shared" si="1"/>
        <v>11.599999997997656</v>
      </c>
    </row>
    <row r="119" spans="1:4">
      <c r="A119">
        <v>440</v>
      </c>
      <c r="B119" s="1">
        <v>41103.31046296296</v>
      </c>
      <c r="C119" s="1">
        <v>41103.31827546296</v>
      </c>
      <c r="D119">
        <f t="shared" si="1"/>
        <v>11.25</v>
      </c>
    </row>
    <row r="120" spans="1:4">
      <c r="A120">
        <v>442</v>
      </c>
      <c r="B120" s="1">
        <v>41103.326099537036</v>
      </c>
      <c r="C120" s="1">
        <v>41103.334039351852</v>
      </c>
      <c r="D120">
        <f t="shared" si="1"/>
        <v>11.433333334280178</v>
      </c>
    </row>
    <row r="121" spans="1:4">
      <c r="A121">
        <v>444</v>
      </c>
      <c r="B121" s="1">
        <v>41103.341944444444</v>
      </c>
      <c r="C121" s="1">
        <v>41103.349907407406</v>
      </c>
      <c r="D121">
        <f t="shared" si="1"/>
        <v>11.466666664928198</v>
      </c>
    </row>
    <row r="122" spans="1:4">
      <c r="A122">
        <v>446</v>
      </c>
      <c r="B122" s="1">
        <v>41103.358182870368</v>
      </c>
      <c r="C122" s="1">
        <v>41103.366099537037</v>
      </c>
      <c r="D122">
        <f t="shared" si="1"/>
        <v>11.400000003632158</v>
      </c>
    </row>
    <row r="123" spans="1:4">
      <c r="A123">
        <v>448</v>
      </c>
      <c r="B123" s="1">
        <v>41103.374050925922</v>
      </c>
      <c r="C123" s="1">
        <v>41103.381898148145</v>
      </c>
      <c r="D123">
        <f t="shared" si="1"/>
        <v>11.300000001210719</v>
      </c>
    </row>
    <row r="124" spans="1:4">
      <c r="A124">
        <v>450</v>
      </c>
      <c r="B124" s="1">
        <v>41103.389872685184</v>
      </c>
      <c r="C124" s="1">
        <v>41103.397835648146</v>
      </c>
      <c r="D124">
        <f t="shared" si="1"/>
        <v>11.466666664928198</v>
      </c>
    </row>
    <row r="125" spans="1:4">
      <c r="A125">
        <v>452</v>
      </c>
      <c r="B125" s="1">
        <v>41103.406018518515</v>
      </c>
      <c r="C125" s="1">
        <v>41103.413703703707</v>
      </c>
      <c r="D125">
        <f t="shared" si="1"/>
        <v>11.066666676197201</v>
      </c>
    </row>
    <row r="126" spans="1:4">
      <c r="A126">
        <v>454</v>
      </c>
      <c r="B126" s="1">
        <v>41103.421527777777</v>
      </c>
      <c r="C126" s="1">
        <v>41103.428993055553</v>
      </c>
      <c r="D126">
        <f t="shared" si="1"/>
        <v>10.749999998370185</v>
      </c>
    </row>
    <row r="127" spans="1:4">
      <c r="A127">
        <v>456</v>
      </c>
      <c r="B127" s="1">
        <v>41103.436759259261</v>
      </c>
      <c r="C127" s="1">
        <v>41103.444340277776</v>
      </c>
      <c r="D127">
        <f t="shared" si="1"/>
        <v>10.916666662087664</v>
      </c>
    </row>
    <row r="128" spans="1:4">
      <c r="A128">
        <v>458</v>
      </c>
      <c r="B128" s="1">
        <v>41103.452222222222</v>
      </c>
      <c r="C128" s="1">
        <v>41103.460081018522</v>
      </c>
      <c r="D128">
        <f t="shared" si="1"/>
        <v>11.316666671773419</v>
      </c>
    </row>
    <row r="129" spans="1:4">
      <c r="A129">
        <v>460</v>
      </c>
      <c r="B129" s="1">
        <v>41103.467962962961</v>
      </c>
      <c r="C129" s="1">
        <v>41103.47583333333</v>
      </c>
      <c r="D129">
        <f t="shared" si="1"/>
        <v>11.333333331858739</v>
      </c>
    </row>
    <row r="130" spans="1:4">
      <c r="A130">
        <v>462</v>
      </c>
      <c r="B130" s="1">
        <v>41103.483877314815</v>
      </c>
      <c r="C130" s="1">
        <v>41103.491712962961</v>
      </c>
      <c r="D130">
        <f t="shared" ref="D130:D150" si="2">(C130-B130)*24*60</f>
        <v>11.28333333064802</v>
      </c>
    </row>
    <row r="131" spans="1:4">
      <c r="A131">
        <v>464</v>
      </c>
      <c r="B131" s="1">
        <v>41103.499710648146</v>
      </c>
      <c r="C131" s="1">
        <v>41103.507534722223</v>
      </c>
      <c r="D131">
        <f t="shared" si="2"/>
        <v>11.266666670562699</v>
      </c>
    </row>
    <row r="132" spans="1:4">
      <c r="A132">
        <v>466</v>
      </c>
      <c r="B132" s="1">
        <v>41103.515555555554</v>
      </c>
      <c r="C132" s="1">
        <v>41103.523148148146</v>
      </c>
      <c r="D132">
        <f t="shared" si="2"/>
        <v>10.933333332650363</v>
      </c>
    </row>
    <row r="133" spans="1:4">
      <c r="A133">
        <v>468</v>
      </c>
      <c r="B133" s="1">
        <v>41103.530995370369</v>
      </c>
      <c r="C133" s="1">
        <v>41103.538912037038</v>
      </c>
      <c r="D133">
        <f t="shared" si="2"/>
        <v>11.400000003632158</v>
      </c>
    </row>
    <row r="134" spans="1:4">
      <c r="A134">
        <v>470</v>
      </c>
      <c r="B134" s="1">
        <v>41103.546898148146</v>
      </c>
      <c r="C134" s="1">
        <v>41103.554699074077</v>
      </c>
      <c r="D134">
        <f t="shared" si="2"/>
        <v>11.23333333991468</v>
      </c>
    </row>
    <row r="135" spans="1:4">
      <c r="A135">
        <v>472</v>
      </c>
      <c r="B135" s="1">
        <v>41103.562800925924</v>
      </c>
      <c r="C135" s="1">
        <v>41103.570486111108</v>
      </c>
      <c r="D135">
        <f t="shared" si="2"/>
        <v>11.066666665719822</v>
      </c>
    </row>
    <row r="136" spans="1:4">
      <c r="A136">
        <v>474</v>
      </c>
      <c r="B136" s="1">
        <v>41103.578344907408</v>
      </c>
      <c r="C136" s="1">
        <v>41103.5862037037</v>
      </c>
      <c r="D136">
        <f t="shared" si="2"/>
        <v>11.31666666129604</v>
      </c>
    </row>
    <row r="137" spans="1:4">
      <c r="A137">
        <v>476</v>
      </c>
      <c r="B137" s="1">
        <v>41103.594178240739</v>
      </c>
      <c r="C137" s="1">
        <v>41103.602164351854</v>
      </c>
      <c r="D137">
        <f t="shared" si="2"/>
        <v>11.500000006053597</v>
      </c>
    </row>
    <row r="138" spans="1:4">
      <c r="A138">
        <v>478</v>
      </c>
      <c r="B138" s="1">
        <v>41103.610266203701</v>
      </c>
      <c r="C138" s="1">
        <v>41103.618067129632</v>
      </c>
      <c r="D138">
        <f t="shared" si="2"/>
        <v>11.23333333991468</v>
      </c>
    </row>
    <row r="139" spans="1:4">
      <c r="A139">
        <v>480</v>
      </c>
      <c r="B139" s="1">
        <v>41103.626030092593</v>
      </c>
      <c r="C139" s="1">
        <v>41103.633993055555</v>
      </c>
      <c r="D139">
        <f t="shared" si="2"/>
        <v>11.466666664928198</v>
      </c>
    </row>
    <row r="140" spans="1:4">
      <c r="A140">
        <v>482</v>
      </c>
      <c r="B140" s="1">
        <v>41103.641956018517</v>
      </c>
      <c r="C140" s="1">
        <v>41103.649687500001</v>
      </c>
      <c r="D140">
        <f t="shared" si="2"/>
        <v>11.133333337493241</v>
      </c>
    </row>
    <row r="141" spans="1:4">
      <c r="A141">
        <v>484</v>
      </c>
      <c r="B141" s="1">
        <v>41103.657673611109</v>
      </c>
      <c r="C141" s="1">
        <v>41103.665486111109</v>
      </c>
      <c r="D141">
        <f t="shared" si="2"/>
        <v>11.25</v>
      </c>
    </row>
    <row r="142" spans="1:4">
      <c r="A142">
        <v>486</v>
      </c>
      <c r="B142" s="1">
        <v>41103.673483796294</v>
      </c>
      <c r="C142" s="1">
        <v>41103.681574074071</v>
      </c>
      <c r="D142">
        <f t="shared" si="2"/>
        <v>11.649999999208376</v>
      </c>
    </row>
    <row r="143" spans="1:4">
      <c r="A143">
        <v>488</v>
      </c>
      <c r="B143" s="1">
        <v>41103.689814814818</v>
      </c>
      <c r="C143" s="1">
        <v>41103.697557870371</v>
      </c>
      <c r="D143">
        <f t="shared" si="2"/>
        <v>11.149999997578561</v>
      </c>
    </row>
    <row r="144" spans="1:4">
      <c r="A144">
        <v>490</v>
      </c>
      <c r="B144" s="1">
        <v>41103.70553240741</v>
      </c>
      <c r="C144" s="1">
        <v>41103.713587962964</v>
      </c>
      <c r="D144">
        <f t="shared" si="2"/>
        <v>11.599999997997656</v>
      </c>
    </row>
    <row r="145" spans="1:5">
      <c r="A145">
        <v>492</v>
      </c>
      <c r="B145" s="1">
        <v>41103.721655092595</v>
      </c>
      <c r="C145" s="1">
        <v>41103.729803240742</v>
      </c>
      <c r="D145">
        <f t="shared" si="2"/>
        <v>11.733333331067115</v>
      </c>
    </row>
    <row r="146" spans="1:5">
      <c r="A146">
        <v>494</v>
      </c>
      <c r="B146" s="1">
        <v>41103.738171296296</v>
      </c>
      <c r="C146" s="1">
        <v>41103.745740740742</v>
      </c>
      <c r="D146">
        <f t="shared" si="2"/>
        <v>10.900000002002344</v>
      </c>
    </row>
    <row r="147" spans="1:5">
      <c r="A147">
        <v>496</v>
      </c>
      <c r="B147" s="1">
        <v>41103.753553240742</v>
      </c>
      <c r="C147" s="1">
        <v>41103.761319444442</v>
      </c>
      <c r="D147">
        <f t="shared" si="2"/>
        <v>11.183333328226581</v>
      </c>
    </row>
    <row r="148" spans="1:5">
      <c r="A148">
        <v>498</v>
      </c>
      <c r="B148" s="1">
        <v>41103.769270833334</v>
      </c>
      <c r="C148" s="1">
        <v>41103.776689814818</v>
      </c>
      <c r="D148">
        <f t="shared" si="2"/>
        <v>10.683333337074146</v>
      </c>
    </row>
    <row r="149" spans="1:5">
      <c r="A149">
        <v>500</v>
      </c>
      <c r="B149" s="1">
        <v>41103.784305555557</v>
      </c>
      <c r="C149" s="1">
        <v>41103.792071759257</v>
      </c>
      <c r="D149">
        <f t="shared" si="2"/>
        <v>11.183333328226581</v>
      </c>
    </row>
    <row r="150" spans="1:5">
      <c r="A150">
        <v>502</v>
      </c>
      <c r="B150" s="1">
        <v>41103.799849537034</v>
      </c>
      <c r="C150" s="1">
        <v>41103.807650462964</v>
      </c>
      <c r="D150">
        <f t="shared" si="2"/>
        <v>11.23333333991468</v>
      </c>
    </row>
    <row r="151" spans="1:5">
      <c r="A151">
        <v>504</v>
      </c>
      <c r="B151" s="1">
        <v>41103.815763888888</v>
      </c>
      <c r="C151" s="1">
        <v>41103.823217592595</v>
      </c>
      <c r="D151">
        <f>(C151-B151)*24*60</f>
        <v>10.733333338284865</v>
      </c>
    </row>
    <row r="152" spans="1:5">
      <c r="D152" s="2">
        <f>SUM(D2:D151)/60</f>
        <v>28.028333333262708</v>
      </c>
      <c r="E152" t="s">
        <v>4</v>
      </c>
    </row>
    <row r="153" spans="1:5">
      <c r="D153" s="2">
        <f>MEDIAN(D2:D151)</f>
        <v>11.20833333407063</v>
      </c>
      <c r="E153" t="s">
        <v>5</v>
      </c>
    </row>
    <row r="154" spans="1:5">
      <c r="D154" s="2">
        <f>AVERAGE(D2:D151)</f>
        <v>11.211333333305083</v>
      </c>
      <c r="E154" t="s">
        <v>6</v>
      </c>
    </row>
    <row r="155" spans="1:5">
      <c r="D155" s="2">
        <f>STDEV(D2:D151)</f>
        <v>0.25794114010156444</v>
      </c>
      <c r="E155" t="s">
        <v>7</v>
      </c>
    </row>
    <row r="156" spans="1:5">
      <c r="D156" s="2">
        <f>D155/D154</f>
        <v>2.3007177864858275E-2</v>
      </c>
      <c r="E156" t="s">
        <v>8</v>
      </c>
    </row>
    <row r="157" spans="1:5">
      <c r="D157" s="2">
        <f>MIN(D2:D151)</f>
        <v>10.566666674567387</v>
      </c>
      <c r="E157" t="s">
        <v>9</v>
      </c>
    </row>
    <row r="158" spans="1:5">
      <c r="D158" s="2">
        <f>MAX(D2:D151)</f>
        <v>11.733333331067115</v>
      </c>
      <c r="E158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08"/>
  <sheetViews>
    <sheetView topLeftCell="A74" workbookViewId="0">
      <selection activeCell="A103" sqref="A103:G108"/>
    </sheetView>
  </sheetViews>
  <sheetFormatPr defaultRowHeight="15"/>
  <sheetData>
    <row r="1" spans="1:10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  <c r="H1" t="s">
        <v>12</v>
      </c>
      <c r="I1" s="3" t="s">
        <v>11</v>
      </c>
      <c r="J1" s="3" t="s">
        <v>15</v>
      </c>
    </row>
    <row r="2" spans="1:10">
      <c r="A2">
        <v>45</v>
      </c>
      <c r="B2">
        <v>9.9890000000000008</v>
      </c>
      <c r="C2">
        <v>3.411</v>
      </c>
      <c r="D2">
        <v>-6.5780000000000003</v>
      </c>
      <c r="E2" s="4">
        <f>IF(B2,(B2-C2)/B2,0)</f>
        <v>0.65852437681449605</v>
      </c>
      <c r="F2">
        <f>IF($B2,$C2,0)</f>
        <v>3.411</v>
      </c>
      <c r="G2" s="4">
        <f>IF($B2,($B2-F2)/$B2,0)</f>
        <v>0.65852437681449605</v>
      </c>
      <c r="J2" s="4"/>
    </row>
    <row r="3" spans="1:10">
      <c r="A3">
        <v>63</v>
      </c>
      <c r="B3">
        <v>6.9829999999999997</v>
      </c>
      <c r="C3">
        <v>2.8450000000000002</v>
      </c>
      <c r="D3">
        <v>-4.1379999999999999</v>
      </c>
      <c r="E3" s="4">
        <f>IF(B3,(B3-C3)/B3,0)</f>
        <v>0.5925819848202778</v>
      </c>
      <c r="F3">
        <f>IF($B3,$C3,0)</f>
        <v>2.8450000000000002</v>
      </c>
      <c r="G3" s="4">
        <f>IF($B3,($B3-F3)/$B3,0)</f>
        <v>0.5925819848202778</v>
      </c>
      <c r="J3" s="4"/>
    </row>
    <row r="4" spans="1:10">
      <c r="A4">
        <v>5</v>
      </c>
      <c r="B4">
        <v>6.8520000000000003</v>
      </c>
      <c r="C4">
        <v>2.8119999999999998</v>
      </c>
      <c r="D4">
        <v>-4.04</v>
      </c>
      <c r="E4" s="4">
        <f>IF(B4,(B4-C4)/B4,0)</f>
        <v>0.58960887332165801</v>
      </c>
      <c r="F4">
        <f>IF($B4,$C4,0)</f>
        <v>2.8119999999999998</v>
      </c>
      <c r="G4" s="4">
        <f>IF($B4,($B4-F4)/$B4,0)</f>
        <v>0.58960887332165801</v>
      </c>
      <c r="J4" s="4"/>
    </row>
    <row r="5" spans="1:10">
      <c r="A5">
        <v>73</v>
      </c>
      <c r="B5">
        <v>7.3280000000000003</v>
      </c>
      <c r="C5">
        <v>3.3980000000000001</v>
      </c>
      <c r="D5">
        <v>-3.93</v>
      </c>
      <c r="E5" s="4">
        <f>IF(B5,(B5-C5)/B5,0)</f>
        <v>0.53629912663755464</v>
      </c>
      <c r="F5">
        <f>IF($B5,$C5,0)</f>
        <v>3.3980000000000001</v>
      </c>
      <c r="G5" s="4">
        <f>IF($B5,($B5-F5)/$B5,0)</f>
        <v>0.53629912663755464</v>
      </c>
      <c r="J5" s="4"/>
    </row>
    <row r="6" spans="1:10">
      <c r="A6">
        <v>92</v>
      </c>
      <c r="B6">
        <v>7.6139999999999999</v>
      </c>
      <c r="C6">
        <v>3.694</v>
      </c>
      <c r="D6">
        <v>-3.92</v>
      </c>
      <c r="E6" s="4">
        <f>IF(B6,(B6-C6)/B6,0)</f>
        <v>0.51484108221696878</v>
      </c>
      <c r="F6">
        <f>IF($B6,$C6,0)</f>
        <v>3.694</v>
      </c>
      <c r="G6" s="4">
        <f>IF($B6,($B6-F6)/$B6,0)</f>
        <v>0.51484108221696878</v>
      </c>
      <c r="J6" s="4"/>
    </row>
    <row r="7" spans="1:10">
      <c r="A7">
        <v>46</v>
      </c>
      <c r="B7">
        <v>7.1360000000000001</v>
      </c>
      <c r="C7">
        <v>3.4660000000000002</v>
      </c>
      <c r="D7">
        <v>-3.67</v>
      </c>
      <c r="E7" s="4">
        <f>IF(B7,(B7-C7)/B7,0)</f>
        <v>0.5142937219730942</v>
      </c>
      <c r="F7">
        <f>IF($B7,$C7,0)</f>
        <v>3.4660000000000002</v>
      </c>
      <c r="G7" s="4">
        <f>IF($B7,($B7-F7)/$B7,0)</f>
        <v>0.5142937219730942</v>
      </c>
      <c r="J7" s="4"/>
    </row>
    <row r="8" spans="1:10">
      <c r="A8">
        <v>17</v>
      </c>
      <c r="B8">
        <v>6.1109999999999998</v>
      </c>
      <c r="C8">
        <v>2.621</v>
      </c>
      <c r="D8">
        <v>-3.49</v>
      </c>
      <c r="E8" s="4">
        <f>IF(B8,(B8-C8)/B8,0)</f>
        <v>0.57110129275077726</v>
      </c>
      <c r="F8">
        <f>IF($B8,$C8,0)</f>
        <v>2.621</v>
      </c>
      <c r="G8" s="4">
        <f>IF($B8,($B8-F8)/$B8,0)</f>
        <v>0.57110129275077726</v>
      </c>
      <c r="J8" s="4"/>
    </row>
    <row r="9" spans="1:10">
      <c r="A9">
        <v>98</v>
      </c>
      <c r="B9">
        <v>5.843</v>
      </c>
      <c r="C9">
        <v>2.3860000000000001</v>
      </c>
      <c r="D9">
        <v>-3.4569999999999999</v>
      </c>
      <c r="E9" s="4">
        <f>IF(B9,(B9-C9)/B9,0)</f>
        <v>0.59164812596269034</v>
      </c>
      <c r="F9">
        <f>IF($B9,$C9,0)</f>
        <v>2.3860000000000001</v>
      </c>
      <c r="G9" s="4">
        <f>IF($B9,($B9-F9)/$B9,0)</f>
        <v>0.59164812596269034</v>
      </c>
      <c r="J9" s="4"/>
    </row>
    <row r="10" spans="1:10">
      <c r="A10">
        <v>16</v>
      </c>
      <c r="B10">
        <v>7.9189999999999996</v>
      </c>
      <c r="C10">
        <v>4.641</v>
      </c>
      <c r="D10">
        <v>-3.278</v>
      </c>
      <c r="E10" s="4">
        <f>IF(B10,(B10-C10)/B10,0)</f>
        <v>0.41394115418613459</v>
      </c>
      <c r="F10">
        <f>IF($B10,$C10,0)</f>
        <v>4.641</v>
      </c>
      <c r="G10" s="4">
        <f>IF($B10,($B10-F10)/$B10,0)</f>
        <v>0.41394115418613459</v>
      </c>
      <c r="J10" s="4"/>
    </row>
    <row r="11" spans="1:10">
      <c r="A11">
        <v>12</v>
      </c>
      <c r="B11">
        <v>5.5439999999999996</v>
      </c>
      <c r="C11">
        <v>2.31</v>
      </c>
      <c r="D11">
        <v>-3.234</v>
      </c>
      <c r="E11" s="4">
        <f>IF(B11,(B11-C11)/B11,0)</f>
        <v>0.58333333333333326</v>
      </c>
      <c r="F11">
        <f>IF($B11,$C11,0)</f>
        <v>2.31</v>
      </c>
      <c r="G11" s="4">
        <f>IF($B11,($B11-F11)/$B11,0)</f>
        <v>0.58333333333333326</v>
      </c>
      <c r="J11" s="4"/>
    </row>
    <row r="12" spans="1:10">
      <c r="A12">
        <v>44</v>
      </c>
      <c r="B12">
        <v>3.6080000000000001</v>
      </c>
      <c r="C12">
        <v>1.0669999999999999</v>
      </c>
      <c r="D12">
        <v>-2.5409999999999999</v>
      </c>
      <c r="E12" s="4">
        <f>IF(B12,(B12-C12)/B12,0)</f>
        <v>0.7042682926829269</v>
      </c>
      <c r="F12">
        <f>IF($B12,$C12,0)</f>
        <v>1.0669999999999999</v>
      </c>
      <c r="G12" s="4">
        <f>IF($B12,($B12-F12)/$B12,0)</f>
        <v>0.7042682926829269</v>
      </c>
      <c r="H12">
        <f>IF($B12,$C12,0)</f>
        <v>1.0669999999999999</v>
      </c>
      <c r="I12">
        <f>H12-B12</f>
        <v>-2.5410000000000004</v>
      </c>
      <c r="J12" s="4">
        <f>IF($B12,($B12-H12)/$B12,0)</f>
        <v>0.7042682926829269</v>
      </c>
    </row>
    <row r="13" spans="1:10">
      <c r="A13">
        <v>36</v>
      </c>
      <c r="B13">
        <v>7.4009999999999998</v>
      </c>
      <c r="C13">
        <v>4.9219999999999997</v>
      </c>
      <c r="D13">
        <v>-2.4790000000000001</v>
      </c>
      <c r="E13" s="4">
        <f>IF(B13,(B13-C13)/B13,0)</f>
        <v>0.33495473584650726</v>
      </c>
      <c r="F13">
        <f>IF($B13,$C13,0)</f>
        <v>4.9219999999999997</v>
      </c>
      <c r="G13" s="4">
        <f>IF($B13,($B13-F13)/$B13,0)</f>
        <v>0.33495473584650726</v>
      </c>
      <c r="H13">
        <f>IF($B13,$C13,0)</f>
        <v>4.9219999999999997</v>
      </c>
      <c r="I13">
        <f>H13-B13</f>
        <v>-2.4790000000000001</v>
      </c>
      <c r="J13" s="4">
        <f>IF($B13,($B13-H13)/$B13,0)</f>
        <v>0.33495473584650726</v>
      </c>
    </row>
    <row r="14" spans="1:10">
      <c r="A14">
        <v>78</v>
      </c>
      <c r="B14">
        <v>5.8639999999999999</v>
      </c>
      <c r="C14">
        <v>3.4649999999999999</v>
      </c>
      <c r="D14">
        <v>-2.399</v>
      </c>
      <c r="E14" s="4">
        <f>IF(B14,(B14-C14)/B14,0)</f>
        <v>0.40910641200545705</v>
      </c>
      <c r="F14">
        <f>IF($B14,$C14,0)</f>
        <v>3.4649999999999999</v>
      </c>
      <c r="G14" s="4">
        <f>IF($B14,($B14-F14)/$B14,0)</f>
        <v>0.40910641200545705</v>
      </c>
      <c r="H14">
        <f>IF($B14,$C14,0)</f>
        <v>3.4649999999999999</v>
      </c>
      <c r="I14">
        <f>H14-B14</f>
        <v>-2.399</v>
      </c>
      <c r="J14" s="4">
        <f>IF($B14,($B14-H14)/$B14,0)</f>
        <v>0.40910641200545705</v>
      </c>
    </row>
    <row r="15" spans="1:10">
      <c r="A15">
        <v>8</v>
      </c>
      <c r="B15">
        <v>3.09</v>
      </c>
      <c r="C15">
        <v>0.84399999999999997</v>
      </c>
      <c r="D15">
        <v>-2.2469999999999999</v>
      </c>
      <c r="E15" s="4">
        <f>IF(B15,(B15-C15)/B15,0)</f>
        <v>0.72686084142394825</v>
      </c>
      <c r="F15">
        <f>IF($B15,$C15,0)</f>
        <v>0.84399999999999997</v>
      </c>
      <c r="G15" s="4">
        <f>IF($B15,($B15-F15)/$B15,0)</f>
        <v>0.72686084142394825</v>
      </c>
      <c r="H15">
        <f>IF($B15,$C15,0)</f>
        <v>0.84399999999999997</v>
      </c>
      <c r="I15">
        <f>H15-B15</f>
        <v>-2.246</v>
      </c>
      <c r="J15" s="4">
        <f>IF($B15,($B15-H15)/$B15,0)</f>
        <v>0.72686084142394825</v>
      </c>
    </row>
    <row r="16" spans="1:10">
      <c r="A16">
        <v>81</v>
      </c>
      <c r="B16">
        <v>2.5920000000000001</v>
      </c>
      <c r="C16">
        <v>0.372</v>
      </c>
      <c r="D16">
        <v>-2.2200000000000002</v>
      </c>
      <c r="E16" s="4">
        <f>IF(B16,(B16-C16)/B16,0)</f>
        <v>0.85648148148148151</v>
      </c>
      <c r="F16">
        <f>IF($B16,$C16,0)</f>
        <v>0.372</v>
      </c>
      <c r="G16" s="4">
        <f>IF($B16,($B16-F16)/$B16,0)</f>
        <v>0.85648148148148151</v>
      </c>
      <c r="H16">
        <f>IF($B16,$C16,0)</f>
        <v>0.372</v>
      </c>
      <c r="I16">
        <f>H16-B16</f>
        <v>-2.2200000000000002</v>
      </c>
      <c r="J16" s="4">
        <f>IF($B16,($B16-H16)/$B16,0)</f>
        <v>0.85648148148148151</v>
      </c>
    </row>
    <row r="17" spans="1:10">
      <c r="A17">
        <v>30</v>
      </c>
      <c r="B17">
        <v>3.6629999999999998</v>
      </c>
      <c r="C17">
        <v>1.573</v>
      </c>
      <c r="D17">
        <v>-2.089</v>
      </c>
      <c r="E17" s="4">
        <f>IF(B17,(B17-C17)/B17,0)</f>
        <v>0.57057057057057059</v>
      </c>
      <c r="F17">
        <f>IF($B17,$C17,0)</f>
        <v>1.573</v>
      </c>
      <c r="G17" s="4">
        <f>IF($B17,($B17-F17)/$B17,0)</f>
        <v>0.57057057057057059</v>
      </c>
      <c r="H17">
        <f>IF($B17,$C17,0)</f>
        <v>1.573</v>
      </c>
      <c r="I17">
        <f>H17-B17</f>
        <v>-2.09</v>
      </c>
      <c r="J17" s="4">
        <f>IF($B17,($B17-H17)/$B17,0)</f>
        <v>0.57057057057057059</v>
      </c>
    </row>
    <row r="18" spans="1:10">
      <c r="A18">
        <v>89</v>
      </c>
      <c r="B18">
        <v>5.7069999999999999</v>
      </c>
      <c r="C18">
        <v>3.6469999999999998</v>
      </c>
      <c r="D18">
        <v>-2.0609999999999999</v>
      </c>
      <c r="E18" s="4">
        <f>IF(B18,(B18-C18)/B18,0)</f>
        <v>0.36096022428596464</v>
      </c>
      <c r="F18">
        <f>IF($B18,$C18,0)</f>
        <v>3.6469999999999998</v>
      </c>
      <c r="G18" s="4">
        <f>IF($B18,($B18-F18)/$B18,0)</f>
        <v>0.36096022428596464</v>
      </c>
      <c r="H18">
        <f>IF($B18,$C18,0)</f>
        <v>3.6469999999999998</v>
      </c>
      <c r="I18">
        <f>H18-B18</f>
        <v>-2.06</v>
      </c>
      <c r="J18" s="4">
        <f>IF($B18,($B18-H18)/$B18,0)</f>
        <v>0.36096022428596464</v>
      </c>
    </row>
    <row r="19" spans="1:10">
      <c r="A19">
        <v>41</v>
      </c>
      <c r="B19">
        <v>2.3340000000000001</v>
      </c>
      <c r="C19">
        <v>0.29799999999999999</v>
      </c>
      <c r="D19">
        <v>-2.036</v>
      </c>
      <c r="E19" s="4">
        <f>IF(B19,(B19-C19)/B19,0)</f>
        <v>0.87232219365895458</v>
      </c>
      <c r="F19">
        <f>IF($B19,$C19,0)</f>
        <v>0.29799999999999999</v>
      </c>
      <c r="G19" s="4">
        <f>IF($B19,($B19-F19)/$B19,0)</f>
        <v>0.87232219365895458</v>
      </c>
      <c r="H19">
        <f>IF($B19,$C19,0)</f>
        <v>0.29799999999999999</v>
      </c>
      <c r="I19">
        <f>H19-B19</f>
        <v>-2.036</v>
      </c>
      <c r="J19" s="4">
        <f>IF($B19,($B19-H19)/$B19,0)</f>
        <v>0.87232219365895458</v>
      </c>
    </row>
    <row r="20" spans="1:10">
      <c r="A20">
        <v>56</v>
      </c>
      <c r="B20">
        <v>5.0780000000000003</v>
      </c>
      <c r="C20">
        <v>3.0419999999999998</v>
      </c>
      <c r="D20">
        <v>-2.036</v>
      </c>
      <c r="E20" s="4">
        <f>IF(B20,(B20-C20)/B20,0)</f>
        <v>0.40094525403702252</v>
      </c>
      <c r="F20">
        <f>IF($B20,$C20,0)</f>
        <v>3.0419999999999998</v>
      </c>
      <c r="G20" s="4">
        <f>IF($B20,($B20-F20)/$B20,0)</f>
        <v>0.40094525403702252</v>
      </c>
      <c r="H20">
        <f>IF($B20,$C20,0)</f>
        <v>3.0419999999999998</v>
      </c>
      <c r="I20">
        <f>H20-B20</f>
        <v>-2.0360000000000005</v>
      </c>
      <c r="J20" s="4">
        <f>IF($B20,($B20-H20)/$B20,0)</f>
        <v>0.40094525403702252</v>
      </c>
    </row>
    <row r="21" spans="1:10">
      <c r="A21">
        <v>22</v>
      </c>
      <c r="B21">
        <v>2.2989999999999999</v>
      </c>
      <c r="C21">
        <v>0.317</v>
      </c>
      <c r="D21">
        <v>-1.982</v>
      </c>
      <c r="E21" s="4">
        <f>IF(B21,(B21-C21)/B21,0)</f>
        <v>0.86211396259243156</v>
      </c>
      <c r="F21">
        <f>IF($B21,$C21,0)</f>
        <v>0.317</v>
      </c>
      <c r="G21" s="4">
        <f>IF($B21,($B21-F21)/$B21,0)</f>
        <v>0.86211396259243156</v>
      </c>
      <c r="H21">
        <f>IF($B21,$C21,0)</f>
        <v>0.317</v>
      </c>
      <c r="I21">
        <f>H21-B21</f>
        <v>-1.982</v>
      </c>
      <c r="J21" s="4">
        <f>IF($B21,($B21-H21)/$B21,0)</f>
        <v>0.86211396259243156</v>
      </c>
    </row>
    <row r="22" spans="1:10">
      <c r="A22">
        <v>40</v>
      </c>
      <c r="B22">
        <v>3.6</v>
      </c>
      <c r="C22">
        <v>1.6180000000000001</v>
      </c>
      <c r="D22">
        <v>-1.982</v>
      </c>
      <c r="E22" s="4">
        <f>IF(B22,(B22-C22)/B22,0)</f>
        <v>0.55055555555555558</v>
      </c>
      <c r="F22">
        <f>IF($B22,$C22,0)</f>
        <v>1.6180000000000001</v>
      </c>
      <c r="G22" s="4">
        <f>IF($B22,($B22-F22)/$B22,0)</f>
        <v>0.55055555555555558</v>
      </c>
      <c r="H22">
        <f>IF($B22,$C22,0)</f>
        <v>1.6180000000000001</v>
      </c>
      <c r="I22">
        <f>H22-B22</f>
        <v>-1.982</v>
      </c>
      <c r="J22" s="4">
        <f>IF($B22,($B22-H22)/$B22,0)</f>
        <v>0.55055555555555558</v>
      </c>
    </row>
    <row r="23" spans="1:10">
      <c r="A23">
        <v>4</v>
      </c>
      <c r="B23">
        <v>3.9980000000000002</v>
      </c>
      <c r="C23">
        <v>2.1150000000000002</v>
      </c>
      <c r="D23">
        <v>-1.8819999999999999</v>
      </c>
      <c r="E23" s="4">
        <f>IF(B23,(B23-C23)/B23,0)</f>
        <v>0.47098549274637314</v>
      </c>
      <c r="F23">
        <f>IF($B23,$C23,0)</f>
        <v>2.1150000000000002</v>
      </c>
      <c r="G23" s="4">
        <f>IF($B23,($B23-F23)/$B23,0)</f>
        <v>0.47098549274637314</v>
      </c>
      <c r="H23">
        <f>IF($B23,$C23,0)</f>
        <v>2.1150000000000002</v>
      </c>
      <c r="I23">
        <f>H23-B23</f>
        <v>-1.883</v>
      </c>
      <c r="J23" s="4">
        <f>IF($B23,($B23-H23)/$B23,0)</f>
        <v>0.47098549274637314</v>
      </c>
    </row>
    <row r="24" spans="1:10">
      <c r="A24">
        <v>26</v>
      </c>
      <c r="B24">
        <v>4.968</v>
      </c>
      <c r="C24">
        <v>3.1629999999999998</v>
      </c>
      <c r="D24">
        <v>-1.8049999999999999</v>
      </c>
      <c r="E24" s="4">
        <f>IF(B24,(B24-C24)/B24,0)</f>
        <v>0.36332528180354273</v>
      </c>
      <c r="F24">
        <f>IF($B24,$C24,0)</f>
        <v>3.1629999999999998</v>
      </c>
      <c r="G24" s="4">
        <f>IF($B24,($B24-F24)/$B24,0)</f>
        <v>0.36332528180354273</v>
      </c>
      <c r="H24">
        <f>IF($B24,$C24,0)</f>
        <v>3.1629999999999998</v>
      </c>
      <c r="I24">
        <f>H24-B24</f>
        <v>-1.8050000000000002</v>
      </c>
      <c r="J24" s="4">
        <f>IF($B24,($B24-H24)/$B24,0)</f>
        <v>0.36332528180354273</v>
      </c>
    </row>
    <row r="25" spans="1:10">
      <c r="A25">
        <v>49</v>
      </c>
      <c r="B25">
        <v>5.52</v>
      </c>
      <c r="C25">
        <v>3.851</v>
      </c>
      <c r="D25">
        <v>-1.669</v>
      </c>
      <c r="E25" s="4">
        <f>IF(B25,(B25-C25)/B25,0)</f>
        <v>0.30235507246376808</v>
      </c>
      <c r="F25">
        <f>IF($B25,$C25,0)</f>
        <v>3.851</v>
      </c>
      <c r="G25" s="4">
        <f>IF($B25,($B25-F25)/$B25,0)</f>
        <v>0.30235507246376808</v>
      </c>
      <c r="H25">
        <f>IF($B25,$C25,0)</f>
        <v>3.851</v>
      </c>
      <c r="I25">
        <f>H25-B25</f>
        <v>-1.6689999999999996</v>
      </c>
      <c r="J25" s="4">
        <f>IF($B25,($B25-H25)/$B25,0)</f>
        <v>0.30235507246376808</v>
      </c>
    </row>
    <row r="26" spans="1:10">
      <c r="A26">
        <v>61</v>
      </c>
      <c r="B26">
        <v>2.9889999999999999</v>
      </c>
      <c r="C26">
        <v>1.335</v>
      </c>
      <c r="D26">
        <v>-1.6539999999999999</v>
      </c>
      <c r="E26" s="4">
        <f>IF(B26,(B26-C26)/B26,0)</f>
        <v>0.55336232853797251</v>
      </c>
      <c r="F26">
        <f>IF($B26,$C26,0)</f>
        <v>1.335</v>
      </c>
      <c r="G26" s="4">
        <f>IF($B26,($B26-F26)/$B26,0)</f>
        <v>0.55336232853797251</v>
      </c>
      <c r="H26">
        <f>IF($B26,$C26,0)</f>
        <v>1.335</v>
      </c>
      <c r="I26">
        <f>H26-B26</f>
        <v>-1.6539999999999999</v>
      </c>
      <c r="J26" s="4">
        <f>IF($B26,($B26-H26)/$B26,0)</f>
        <v>0.55336232853797251</v>
      </c>
    </row>
    <row r="27" spans="1:10">
      <c r="A27">
        <v>72</v>
      </c>
      <c r="B27">
        <v>5.7869999999999999</v>
      </c>
      <c r="C27">
        <v>4.1740000000000004</v>
      </c>
      <c r="D27">
        <v>-1.613</v>
      </c>
      <c r="E27" s="4">
        <f>IF(B27,(B27-C27)/B27,0)</f>
        <v>0.27872818386037662</v>
      </c>
      <c r="F27">
        <f>IF($B27,$C27,0)</f>
        <v>4.1740000000000004</v>
      </c>
      <c r="G27" s="4">
        <f>IF($B27,($B27-F27)/$B27,0)</f>
        <v>0.27872818386037662</v>
      </c>
      <c r="H27">
        <f>IF($B27,$C27,0)</f>
        <v>4.1740000000000004</v>
      </c>
      <c r="I27">
        <f>H27-B27</f>
        <v>-1.6129999999999995</v>
      </c>
      <c r="J27" s="4">
        <f>IF($B27,($B27-H27)/$B27,0)</f>
        <v>0.27872818386037662</v>
      </c>
    </row>
    <row r="28" spans="1:10">
      <c r="A28">
        <v>87</v>
      </c>
      <c r="B28">
        <v>3.36</v>
      </c>
      <c r="C28">
        <v>1.782</v>
      </c>
      <c r="D28">
        <v>-1.5780000000000001</v>
      </c>
      <c r="E28" s="4">
        <f>IF(B28,(B28-C28)/B28,0)</f>
        <v>0.46964285714285714</v>
      </c>
      <c r="F28">
        <f>IF($B28,$C28,0)</f>
        <v>1.782</v>
      </c>
      <c r="G28" s="4">
        <f>IF($B28,($B28-F28)/$B28,0)</f>
        <v>0.46964285714285714</v>
      </c>
      <c r="H28">
        <f>IF($B28,$C28,0)</f>
        <v>1.782</v>
      </c>
      <c r="I28">
        <f>H28-B28</f>
        <v>-1.5779999999999998</v>
      </c>
      <c r="J28" s="4">
        <f>IF($B28,($B28-H28)/$B28,0)</f>
        <v>0.46964285714285714</v>
      </c>
    </row>
    <row r="29" spans="1:10">
      <c r="A29">
        <v>29</v>
      </c>
      <c r="B29">
        <v>5.4260000000000002</v>
      </c>
      <c r="C29">
        <v>3.948</v>
      </c>
      <c r="D29">
        <v>-1.478</v>
      </c>
      <c r="E29" s="4">
        <f>IF(B29,(B29-C29)/B29,0)</f>
        <v>0.27239218577220792</v>
      </c>
      <c r="F29">
        <f>IF($B29,$C29,0)</f>
        <v>3.948</v>
      </c>
      <c r="G29" s="4">
        <f>IF($B29,($B29-F29)/$B29,0)</f>
        <v>0.27239218577220792</v>
      </c>
      <c r="H29">
        <f>IF($B29,$C29,0)</f>
        <v>3.948</v>
      </c>
      <c r="I29">
        <f>H29-B29</f>
        <v>-1.4780000000000002</v>
      </c>
      <c r="J29" s="4">
        <f>IF($B29,($B29-H29)/$B29,0)</f>
        <v>0.27239218577220792</v>
      </c>
    </row>
    <row r="30" spans="1:10">
      <c r="A30">
        <v>35</v>
      </c>
      <c r="B30">
        <v>3.14</v>
      </c>
      <c r="C30">
        <v>1.6739999999999999</v>
      </c>
      <c r="D30">
        <v>-1.466</v>
      </c>
      <c r="E30" s="4">
        <f>IF(B30,(B30-C30)/B30,0)</f>
        <v>0.46687898089171981</v>
      </c>
      <c r="F30">
        <f>IF($B30,$C30,0)</f>
        <v>1.6739999999999999</v>
      </c>
      <c r="G30" s="4">
        <f>IF($B30,($B30-F30)/$B30,0)</f>
        <v>0.46687898089171981</v>
      </c>
      <c r="H30">
        <f>IF($B30,$C30,0)</f>
        <v>1.6739999999999999</v>
      </c>
      <c r="I30">
        <f>H30-B30</f>
        <v>-1.4660000000000002</v>
      </c>
      <c r="J30" s="4">
        <f>IF($B30,($B30-H30)/$B30,0)</f>
        <v>0.46687898089171981</v>
      </c>
    </row>
    <row r="31" spans="1:10">
      <c r="A31">
        <v>38</v>
      </c>
      <c r="B31">
        <v>5.5670000000000002</v>
      </c>
      <c r="C31">
        <v>4.1180000000000003</v>
      </c>
      <c r="D31">
        <v>-1.4490000000000001</v>
      </c>
      <c r="E31" s="4">
        <f>IF(B31,(B31-C31)/B31,0)</f>
        <v>0.26028381534039874</v>
      </c>
      <c r="F31">
        <f>IF($B31,$C31,0)</f>
        <v>4.1180000000000003</v>
      </c>
      <c r="G31" s="4">
        <f>IF($B31,($B31-F31)/$B31,0)</f>
        <v>0.26028381534039874</v>
      </c>
      <c r="H31">
        <f>IF($B31,$C31,0)</f>
        <v>4.1180000000000003</v>
      </c>
      <c r="I31">
        <f>H31-B31</f>
        <v>-1.4489999999999998</v>
      </c>
      <c r="J31" s="4">
        <f>IF($B31,($B31-H31)/$B31,0)</f>
        <v>0.26028381534039874</v>
      </c>
    </row>
    <row r="32" spans="1:10">
      <c r="A32">
        <v>90</v>
      </c>
      <c r="B32">
        <v>2.69</v>
      </c>
      <c r="C32">
        <v>1.248</v>
      </c>
      <c r="D32">
        <v>-1.4430000000000001</v>
      </c>
      <c r="E32" s="4">
        <f>IF(B32,(B32-C32)/B32,0)</f>
        <v>0.53605947955390332</v>
      </c>
      <c r="F32">
        <f>IF($B32,$C32,0)</f>
        <v>1.248</v>
      </c>
      <c r="G32" s="4">
        <f>IF($B32,($B32-F32)/$B32,0)</f>
        <v>0.53605947955390332</v>
      </c>
      <c r="H32">
        <f>IF($B32,$C32,0)</f>
        <v>1.248</v>
      </c>
      <c r="I32">
        <f>H32-B32</f>
        <v>-1.4419999999999999</v>
      </c>
      <c r="J32" s="4">
        <f>IF($B32,($B32-H32)/$B32,0)</f>
        <v>0.53605947955390332</v>
      </c>
    </row>
    <row r="33" spans="1:10">
      <c r="A33">
        <v>18</v>
      </c>
      <c r="B33">
        <v>4.4930000000000003</v>
      </c>
      <c r="C33">
        <v>3.0979999999999999</v>
      </c>
      <c r="D33">
        <v>-1.395</v>
      </c>
      <c r="E33" s="4">
        <f>IF(B33,(B33-C33)/B33,0)</f>
        <v>0.31048297351435572</v>
      </c>
      <c r="F33">
        <f>IF($B33,$C33,0)</f>
        <v>3.0979999999999999</v>
      </c>
      <c r="G33" s="4">
        <f>IF($B33,($B33-F33)/$B33,0)</f>
        <v>0.31048297351435572</v>
      </c>
      <c r="H33">
        <f>IF($B33,$C33,0)</f>
        <v>3.0979999999999999</v>
      </c>
      <c r="I33">
        <f>H33-B33</f>
        <v>-1.3950000000000005</v>
      </c>
      <c r="J33" s="4">
        <f>IF($B33,($B33-H33)/$B33,0)</f>
        <v>0.31048297351435572</v>
      </c>
    </row>
    <row r="34" spans="1:10">
      <c r="A34">
        <v>88</v>
      </c>
      <c r="B34">
        <v>2.2320000000000002</v>
      </c>
      <c r="C34">
        <v>0.84199999999999997</v>
      </c>
      <c r="D34">
        <v>-1.39</v>
      </c>
      <c r="E34" s="4">
        <f>IF(B34,(B34-C34)/B34,0)</f>
        <v>0.62275985663082434</v>
      </c>
      <c r="F34">
        <f>IF($B34,$C34,0)</f>
        <v>0.84199999999999997</v>
      </c>
      <c r="G34" s="4">
        <f>IF($B34,($B34-F34)/$B34,0)</f>
        <v>0.62275985663082434</v>
      </c>
      <c r="H34">
        <f>IF($B34,$C34,0)</f>
        <v>0.84199999999999997</v>
      </c>
      <c r="I34">
        <f>H34-B34</f>
        <v>-1.3900000000000001</v>
      </c>
      <c r="J34" s="4">
        <f>IF($B34,($B34-H34)/$B34,0)</f>
        <v>0.62275985663082434</v>
      </c>
    </row>
    <row r="35" spans="1:10">
      <c r="A35">
        <v>97</v>
      </c>
      <c r="B35">
        <v>2.4260000000000002</v>
      </c>
      <c r="C35">
        <v>1.0680000000000001</v>
      </c>
      <c r="D35">
        <v>-1.3580000000000001</v>
      </c>
      <c r="E35" s="4">
        <f>IF(B35,(B35-C35)/B35,0)</f>
        <v>0.55976916735366855</v>
      </c>
      <c r="F35">
        <f>IF($B35,$C35,0)</f>
        <v>1.0680000000000001</v>
      </c>
      <c r="G35" s="4">
        <f>IF($B35,($B35-F35)/$B35,0)</f>
        <v>0.55976916735366855</v>
      </c>
      <c r="H35">
        <f>IF($B35,$C35,0)</f>
        <v>1.0680000000000001</v>
      </c>
      <c r="I35">
        <f>H35-B35</f>
        <v>-1.3580000000000001</v>
      </c>
      <c r="J35" s="4">
        <f>IF($B35,($B35-H35)/$B35,0)</f>
        <v>0.55976916735366855</v>
      </c>
    </row>
    <row r="36" spans="1:10">
      <c r="A36">
        <v>43</v>
      </c>
      <c r="B36">
        <v>2.952</v>
      </c>
      <c r="C36">
        <v>1.639</v>
      </c>
      <c r="D36">
        <v>-1.3129999999999999</v>
      </c>
      <c r="E36" s="4">
        <f>IF(B36,(B36-C36)/B36,0)</f>
        <v>0.44478319783197828</v>
      </c>
      <c r="F36">
        <f>IF($B36,$C36,0)</f>
        <v>1.639</v>
      </c>
      <c r="G36" s="4">
        <f>IF($B36,($B36-F36)/$B36,0)</f>
        <v>0.44478319783197828</v>
      </c>
      <c r="H36">
        <f>IF($B36,$C36,0)</f>
        <v>1.639</v>
      </c>
      <c r="I36">
        <f>H36-B36</f>
        <v>-1.3129999999999999</v>
      </c>
      <c r="J36" s="4">
        <f>IF($B36,($B36-H36)/$B36,0)</f>
        <v>0.44478319783197828</v>
      </c>
    </row>
    <row r="37" spans="1:10">
      <c r="A37">
        <v>94</v>
      </c>
      <c r="B37">
        <v>3.472</v>
      </c>
      <c r="C37">
        <v>2.1840000000000002</v>
      </c>
      <c r="D37">
        <v>-1.2869999999999999</v>
      </c>
      <c r="E37" s="4">
        <f>IF(B37,(B37-C37)/B37,0)</f>
        <v>0.37096774193548382</v>
      </c>
      <c r="F37">
        <f>IF($B37,$C37,0)</f>
        <v>2.1840000000000002</v>
      </c>
      <c r="G37" s="4">
        <f>IF($B37,($B37-F37)/$B37,0)</f>
        <v>0.37096774193548382</v>
      </c>
      <c r="H37">
        <f>IF($B37,$C37,0)</f>
        <v>2.1840000000000002</v>
      </c>
      <c r="I37">
        <f>H37-B37</f>
        <v>-1.2879999999999998</v>
      </c>
      <c r="J37" s="4">
        <f>IF($B37,($B37-H37)/$B37,0)</f>
        <v>0.37096774193548382</v>
      </c>
    </row>
    <row r="38" spans="1:10">
      <c r="A38">
        <v>10</v>
      </c>
      <c r="B38">
        <v>3.9889999999999999</v>
      </c>
      <c r="C38">
        <v>2.722</v>
      </c>
      <c r="D38">
        <v>-1.2669999999999999</v>
      </c>
      <c r="E38" s="4">
        <f>IF(B38,(B38-C38)/B38,0)</f>
        <v>0.31762346452745049</v>
      </c>
      <c r="F38">
        <f>IF($B38,$C38,0)</f>
        <v>2.722</v>
      </c>
      <c r="G38" s="4">
        <f>IF($B38,($B38-F38)/$B38,0)</f>
        <v>0.31762346452745049</v>
      </c>
      <c r="H38">
        <f>IF($B38,$C38,0)</f>
        <v>2.722</v>
      </c>
      <c r="I38">
        <f>H38-B38</f>
        <v>-1.2669999999999999</v>
      </c>
      <c r="J38" s="4">
        <f>IF($B38,($B38-H38)/$B38,0)</f>
        <v>0.31762346452745049</v>
      </c>
    </row>
    <row r="39" spans="1:10">
      <c r="A39">
        <v>65</v>
      </c>
      <c r="B39">
        <v>2.222</v>
      </c>
      <c r="C39">
        <v>1.0089999999999999</v>
      </c>
      <c r="D39">
        <v>-1.2130000000000001</v>
      </c>
      <c r="E39" s="4">
        <f>IF(B39,(B39-C39)/B39,0)</f>
        <v>0.54590459045904594</v>
      </c>
      <c r="F39">
        <f>IF($B39,$C39,0)</f>
        <v>1.0089999999999999</v>
      </c>
      <c r="G39" s="4">
        <f>IF($B39,($B39-F39)/$B39,0)</f>
        <v>0.54590459045904594</v>
      </c>
      <c r="H39">
        <f>IF($B39,$C39,0)</f>
        <v>1.0089999999999999</v>
      </c>
      <c r="I39">
        <f>H39-B39</f>
        <v>-1.2130000000000001</v>
      </c>
      <c r="J39" s="4">
        <f>IF($B39,($B39-H39)/$B39,0)</f>
        <v>0.54590459045904594</v>
      </c>
    </row>
    <row r="40" spans="1:10">
      <c r="A40">
        <v>95</v>
      </c>
      <c r="B40">
        <v>3.0129999999999999</v>
      </c>
      <c r="C40">
        <v>1.802</v>
      </c>
      <c r="D40">
        <v>-1.2110000000000001</v>
      </c>
      <c r="E40" s="4">
        <f>IF(B40,(B40-C40)/B40,0)</f>
        <v>0.40192499170262191</v>
      </c>
      <c r="F40">
        <f>IF($B40,$C40,0)</f>
        <v>1.802</v>
      </c>
      <c r="G40" s="4">
        <f>IF($B40,($B40-F40)/$B40,0)</f>
        <v>0.40192499170262191</v>
      </c>
      <c r="H40">
        <f>IF($B40,$C40,0)</f>
        <v>1.802</v>
      </c>
      <c r="I40">
        <f>H40-B40</f>
        <v>-1.2109999999999999</v>
      </c>
      <c r="J40" s="4">
        <f>IF($B40,($B40-H40)/$B40,0)</f>
        <v>0.40192499170262191</v>
      </c>
    </row>
    <row r="41" spans="1:10">
      <c r="A41">
        <v>31</v>
      </c>
      <c r="B41">
        <v>1.919</v>
      </c>
      <c r="C41">
        <v>0.752</v>
      </c>
      <c r="D41">
        <v>-1.167</v>
      </c>
      <c r="E41" s="4">
        <f>IF(B41,(B41-C41)/B41,0)</f>
        <v>0.60812923397602914</v>
      </c>
      <c r="F41">
        <f>IF($B41,$C41,0)</f>
        <v>0.752</v>
      </c>
      <c r="G41" s="4">
        <f>IF($B41,($B41-F41)/$B41,0)</f>
        <v>0.60812923397602914</v>
      </c>
      <c r="H41">
        <f>IF($B41,$C41,0)</f>
        <v>0.752</v>
      </c>
      <c r="I41">
        <f>H41-B41</f>
        <v>-1.167</v>
      </c>
      <c r="J41" s="4">
        <f>IF($B41,($B41-H41)/$B41,0)</f>
        <v>0.60812923397602914</v>
      </c>
    </row>
    <row r="42" spans="1:10">
      <c r="A42">
        <v>55</v>
      </c>
      <c r="B42">
        <v>2.4780000000000002</v>
      </c>
      <c r="C42">
        <v>1.33</v>
      </c>
      <c r="D42">
        <v>-1.1479999999999999</v>
      </c>
      <c r="E42" s="4">
        <f>IF(B42,(B42-C42)/B42,0)</f>
        <v>0.4632768361581921</v>
      </c>
      <c r="F42">
        <f>IF($B42,$C42,0)</f>
        <v>1.33</v>
      </c>
      <c r="G42" s="4">
        <f>IF($B42,($B42-F42)/$B42,0)</f>
        <v>0.4632768361581921</v>
      </c>
      <c r="H42">
        <f>IF($B42,$C42,0)</f>
        <v>1.33</v>
      </c>
      <c r="I42">
        <f>H42-B42</f>
        <v>-1.1480000000000001</v>
      </c>
      <c r="J42" s="4">
        <f>IF($B42,($B42-H42)/$B42,0)</f>
        <v>0.4632768361581921</v>
      </c>
    </row>
    <row r="43" spans="1:10">
      <c r="A43">
        <v>76</v>
      </c>
      <c r="B43">
        <v>1.514</v>
      </c>
      <c r="C43">
        <v>0.375</v>
      </c>
      <c r="D43">
        <v>-1.139</v>
      </c>
      <c r="E43" s="4">
        <f>IF(B43,(B43-C43)/B43,0)</f>
        <v>0.75231175693527086</v>
      </c>
      <c r="F43">
        <f>IF($B43,$C43,0)</f>
        <v>0.375</v>
      </c>
      <c r="G43" s="4">
        <f>IF($B43,($B43-F43)/$B43,0)</f>
        <v>0.75231175693527086</v>
      </c>
      <c r="H43">
        <f>IF($B43,$C43,0)</f>
        <v>0.375</v>
      </c>
      <c r="I43">
        <f>H43-B43</f>
        <v>-1.139</v>
      </c>
      <c r="J43" s="4">
        <f>IF($B43,($B43-H43)/$B43,0)</f>
        <v>0.75231175693527086</v>
      </c>
    </row>
    <row r="44" spans="1:10">
      <c r="A44">
        <v>80</v>
      </c>
      <c r="B44">
        <v>2.5630000000000002</v>
      </c>
      <c r="C44">
        <v>1.4330000000000001</v>
      </c>
      <c r="D44">
        <v>-1.1299999999999999</v>
      </c>
      <c r="E44" s="4">
        <f>IF(B44,(B44-C44)/B44,0)</f>
        <v>0.44088958252048382</v>
      </c>
      <c r="F44">
        <f>IF($B44,$C44,0)</f>
        <v>1.4330000000000001</v>
      </c>
      <c r="G44" s="4">
        <f>IF($B44,($B44-F44)/$B44,0)</f>
        <v>0.44088958252048382</v>
      </c>
      <c r="H44">
        <f>IF($B44,$C44,0)</f>
        <v>1.4330000000000001</v>
      </c>
      <c r="I44">
        <f>H44-B44</f>
        <v>-1.1300000000000001</v>
      </c>
      <c r="J44" s="4">
        <f>IF($B44,($B44-H44)/$B44,0)</f>
        <v>0.44088958252048382</v>
      </c>
    </row>
    <row r="45" spans="1:10">
      <c r="A45">
        <v>91</v>
      </c>
      <c r="B45">
        <v>2.6520000000000001</v>
      </c>
      <c r="C45">
        <v>1.53</v>
      </c>
      <c r="D45">
        <v>-1.1220000000000001</v>
      </c>
      <c r="E45" s="4">
        <f>IF(B45,(B45-C45)/B45,0)</f>
        <v>0.42307692307692307</v>
      </c>
      <c r="F45">
        <f>IF($B45,$C45,0)</f>
        <v>1.53</v>
      </c>
      <c r="G45" s="4">
        <f>IF($B45,($B45-F45)/$B45,0)</f>
        <v>0.42307692307692307</v>
      </c>
      <c r="H45">
        <f>IF($B45,$C45,0)</f>
        <v>1.53</v>
      </c>
      <c r="I45">
        <f>H45-B45</f>
        <v>-1.1220000000000001</v>
      </c>
      <c r="J45" s="4">
        <f>IF($B45,($B45-H45)/$B45,0)</f>
        <v>0.42307692307692307</v>
      </c>
    </row>
    <row r="46" spans="1:10">
      <c r="A46">
        <v>70</v>
      </c>
      <c r="B46">
        <v>2.1</v>
      </c>
      <c r="C46">
        <v>1.028</v>
      </c>
      <c r="D46">
        <v>-1.0720000000000001</v>
      </c>
      <c r="E46" s="4">
        <f>IF(B46,(B46-C46)/B46,0)</f>
        <v>0.51047619047619053</v>
      </c>
      <c r="F46">
        <f>IF($B46,$C46,0)</f>
        <v>1.028</v>
      </c>
      <c r="G46" s="4">
        <f>IF($B46,($B46-F46)/$B46,0)</f>
        <v>0.51047619047619053</v>
      </c>
      <c r="H46">
        <f>IF($B46,$C46,0)</f>
        <v>1.028</v>
      </c>
      <c r="I46">
        <f>H46-B46</f>
        <v>-1.0720000000000001</v>
      </c>
      <c r="J46" s="4">
        <f>IF($B46,($B46-H46)/$B46,0)</f>
        <v>0.51047619047619053</v>
      </c>
    </row>
    <row r="47" spans="1:10">
      <c r="A47">
        <v>64</v>
      </c>
      <c r="B47">
        <v>2.1720000000000002</v>
      </c>
      <c r="C47">
        <v>1.125</v>
      </c>
      <c r="D47">
        <v>-1.0469999999999999</v>
      </c>
      <c r="E47" s="4">
        <f>IF(B47,(B47-C47)/B47,0)</f>
        <v>0.48204419889502764</v>
      </c>
      <c r="F47">
        <f>IF($B47,$C47,0)</f>
        <v>1.125</v>
      </c>
      <c r="G47" s="4">
        <f>IF($B47,($B47-F47)/$B47,0)</f>
        <v>0.48204419889502764</v>
      </c>
      <c r="H47">
        <f>IF($B47,$C47,0)</f>
        <v>1.125</v>
      </c>
      <c r="I47">
        <f>H47-B47</f>
        <v>-1.0470000000000002</v>
      </c>
      <c r="J47" s="4">
        <f>IF($B47,($B47-H47)/$B47,0)</f>
        <v>0.48204419889502764</v>
      </c>
    </row>
    <row r="48" spans="1:10">
      <c r="A48">
        <v>68</v>
      </c>
      <c r="B48">
        <v>2.4119999999999999</v>
      </c>
      <c r="C48">
        <v>1.367</v>
      </c>
      <c r="D48">
        <v>-1.0449999999999999</v>
      </c>
      <c r="E48" s="4">
        <f>IF(B48,(B48-C48)/B48,0)</f>
        <v>0.43325041459369817</v>
      </c>
      <c r="F48">
        <f>IF($B48,$C48,0)</f>
        <v>1.367</v>
      </c>
      <c r="G48" s="4">
        <f>IF($B48,($B48-F48)/$B48,0)</f>
        <v>0.43325041459369817</v>
      </c>
      <c r="H48">
        <f>IF($B48,$C48,0)</f>
        <v>1.367</v>
      </c>
      <c r="I48">
        <f>H48-B48</f>
        <v>-1.0449999999999999</v>
      </c>
      <c r="J48" s="4">
        <f>IF($B48,($B48-H48)/$B48,0)</f>
        <v>0.43325041459369817</v>
      </c>
    </row>
    <row r="49" spans="1:10">
      <c r="A49">
        <v>33</v>
      </c>
      <c r="B49">
        <v>2.3570000000000002</v>
      </c>
      <c r="C49">
        <v>1.32</v>
      </c>
      <c r="D49">
        <v>-1.0369999999999999</v>
      </c>
      <c r="E49" s="4">
        <f>IF(B49,(B49-C49)/B49,0)</f>
        <v>0.439966058549003</v>
      </c>
      <c r="F49">
        <f>IF($B49,$C49,0)</f>
        <v>1.32</v>
      </c>
      <c r="G49" s="4">
        <f>IF($B49,($B49-F49)/$B49,0)</f>
        <v>0.439966058549003</v>
      </c>
      <c r="H49">
        <f>IF($B49,$C49,0)</f>
        <v>1.32</v>
      </c>
      <c r="I49">
        <f>H49-B49</f>
        <v>-1.0370000000000001</v>
      </c>
      <c r="J49" s="4">
        <f>IF($B49,($B49-H49)/$B49,0)</f>
        <v>0.439966058549003</v>
      </c>
    </row>
    <row r="50" spans="1:10">
      <c r="A50">
        <v>27</v>
      </c>
      <c r="B50">
        <v>1.67</v>
      </c>
      <c r="C50">
        <v>0.73499999999999999</v>
      </c>
      <c r="D50">
        <v>-0.93500000000000005</v>
      </c>
      <c r="E50" s="4">
        <f>IF(B50,(B50-C50)/B50,0)</f>
        <v>0.55988023952095811</v>
      </c>
      <c r="F50">
        <f>IF($B50,$C50,0)</f>
        <v>0.73499999999999999</v>
      </c>
      <c r="G50" s="4">
        <f>IF($B50,($B50-F50)/$B50,0)</f>
        <v>0.55988023952095811</v>
      </c>
      <c r="H50">
        <f>IF($B50,$C50,0)</f>
        <v>0.73499999999999999</v>
      </c>
      <c r="I50">
        <f>H50-B50</f>
        <v>-0.93499999999999994</v>
      </c>
      <c r="J50" s="4">
        <f>IF($B50,($B50-H50)/$B50,0)</f>
        <v>0.55988023952095811</v>
      </c>
    </row>
    <row r="51" spans="1:10">
      <c r="A51">
        <v>2</v>
      </c>
      <c r="B51">
        <v>2.9209999999999998</v>
      </c>
      <c r="C51">
        <v>1.9990000000000001</v>
      </c>
      <c r="D51">
        <v>-0.92100000000000004</v>
      </c>
      <c r="E51" s="4">
        <f>IF(B51,(B51-C51)/B51,0)</f>
        <v>0.31564532694282771</v>
      </c>
      <c r="F51">
        <f>IF($B51,$C51,0)</f>
        <v>1.9990000000000001</v>
      </c>
      <c r="G51" s="4">
        <f>IF($B51,($B51-F51)/$B51,0)</f>
        <v>0.31564532694282771</v>
      </c>
      <c r="H51">
        <f>IF($B51,$C51,0)</f>
        <v>1.9990000000000001</v>
      </c>
      <c r="I51">
        <f>H51-B51</f>
        <v>-0.92199999999999971</v>
      </c>
      <c r="J51" s="4">
        <f>IF($B51,($B51-H51)/$B51,0)</f>
        <v>0.31564532694282771</v>
      </c>
    </row>
    <row r="52" spans="1:10">
      <c r="A52">
        <v>77</v>
      </c>
      <c r="B52">
        <v>1.71</v>
      </c>
      <c r="C52">
        <v>0.79600000000000004</v>
      </c>
      <c r="D52">
        <v>-0.91500000000000004</v>
      </c>
      <c r="E52" s="4">
        <f>IF(B52,(B52-C52)/B52,0)</f>
        <v>0.53450292397660815</v>
      </c>
      <c r="F52">
        <f>IF($B52,$C52,0)</f>
        <v>0.79600000000000004</v>
      </c>
      <c r="G52" s="4">
        <f>IF($B52,($B52-F52)/$B52,0)</f>
        <v>0.53450292397660815</v>
      </c>
      <c r="H52">
        <f>IF($B52,$C52,0)</f>
        <v>0.79600000000000004</v>
      </c>
      <c r="I52">
        <f>H52-B52</f>
        <v>-0.91399999999999992</v>
      </c>
      <c r="J52" s="4">
        <f>IF($B52,($B52-H52)/$B52,0)</f>
        <v>0.53450292397660815</v>
      </c>
    </row>
    <row r="53" spans="1:10">
      <c r="A53">
        <v>47</v>
      </c>
      <c r="B53">
        <v>3.645</v>
      </c>
      <c r="C53">
        <v>2.74</v>
      </c>
      <c r="D53">
        <v>-0.90500000000000003</v>
      </c>
      <c r="E53" s="4">
        <f>IF(B53,(B53-C53)/B53,0)</f>
        <v>0.24828532235939638</v>
      </c>
      <c r="F53">
        <f>IF($B53,$C53,0)</f>
        <v>2.74</v>
      </c>
      <c r="G53" s="4">
        <f>IF($B53,($B53-F53)/$B53,0)</f>
        <v>0.24828532235939638</v>
      </c>
      <c r="H53">
        <f>IF($B53,$C53,0)</f>
        <v>2.74</v>
      </c>
      <c r="I53">
        <f>H53-B53</f>
        <v>-0.9049999999999998</v>
      </c>
      <c r="J53" s="4">
        <f>IF($B53,($B53-H53)/$B53,0)</f>
        <v>0.24828532235939638</v>
      </c>
    </row>
    <row r="54" spans="1:10">
      <c r="A54">
        <v>34</v>
      </c>
      <c r="B54">
        <v>2.528</v>
      </c>
      <c r="C54">
        <v>1.6240000000000001</v>
      </c>
      <c r="D54">
        <v>-0.90400000000000003</v>
      </c>
      <c r="E54" s="4">
        <f>IF(B54,(B54-C54)/B54,0)</f>
        <v>0.35759493670886072</v>
      </c>
      <c r="F54">
        <f>IF($B54,$C54,0)</f>
        <v>1.6240000000000001</v>
      </c>
      <c r="G54" s="4">
        <f>IF($B54,($B54-F54)/$B54,0)</f>
        <v>0.35759493670886072</v>
      </c>
      <c r="H54">
        <f>IF($B54,$C54,0)</f>
        <v>1.6240000000000001</v>
      </c>
      <c r="I54">
        <f>H54-B54</f>
        <v>-0.90399999999999991</v>
      </c>
      <c r="J54" s="4">
        <f>IF($B54,($B54-H54)/$B54,0)</f>
        <v>0.35759493670886072</v>
      </c>
    </row>
    <row r="55" spans="1:10">
      <c r="A55">
        <v>99</v>
      </c>
      <c r="B55">
        <v>2.5990000000000002</v>
      </c>
      <c r="C55">
        <v>1.79</v>
      </c>
      <c r="D55">
        <v>-0.80900000000000005</v>
      </c>
      <c r="E55" s="4">
        <f>IF(B55,(B55-C55)/B55,0)</f>
        <v>0.31127356675644485</v>
      </c>
      <c r="F55">
        <f>IF($B55,$C55,0)</f>
        <v>1.79</v>
      </c>
      <c r="G55" s="4">
        <f>IF($B55,($B55-F55)/$B55,0)</f>
        <v>0.31127356675644485</v>
      </c>
      <c r="H55">
        <f>IF($B55,$C55,0)</f>
        <v>1.79</v>
      </c>
      <c r="I55">
        <f>H55-B55</f>
        <v>-0.80900000000000016</v>
      </c>
      <c r="J55" s="4">
        <f>IF($B55,($B55-H55)/$B55,0)</f>
        <v>0.31127356675644485</v>
      </c>
    </row>
    <row r="56" spans="1:10">
      <c r="A56">
        <v>96</v>
      </c>
      <c r="B56">
        <v>1.3759999999999999</v>
      </c>
      <c r="C56">
        <v>0.57899999999999996</v>
      </c>
      <c r="D56">
        <v>-0.79700000000000004</v>
      </c>
      <c r="E56" s="4">
        <f>IF(B56,(B56-C56)/B56,0)</f>
        <v>0.57921511627906974</v>
      </c>
      <c r="F56">
        <f>IF($B56,$C56,0)</f>
        <v>0.57899999999999996</v>
      </c>
      <c r="G56" s="4">
        <f>IF($B56,($B56-F56)/$B56,0)</f>
        <v>0.57921511627906974</v>
      </c>
      <c r="H56">
        <f>IF($B56,$C56,0)</f>
        <v>0.57899999999999996</v>
      </c>
      <c r="I56">
        <f>H56-B56</f>
        <v>-0.79699999999999993</v>
      </c>
      <c r="J56" s="4">
        <f>IF($B56,($B56-H56)/$B56,0)</f>
        <v>0.57921511627906974</v>
      </c>
    </row>
    <row r="57" spans="1:10">
      <c r="A57">
        <v>51</v>
      </c>
      <c r="B57">
        <v>2.3879999999999999</v>
      </c>
      <c r="C57">
        <v>1.792</v>
      </c>
      <c r="D57">
        <v>-0.59599999999999997</v>
      </c>
      <c r="E57" s="4">
        <f>IF(B57,(B57-C57)/B57,0)</f>
        <v>0.24958123953098824</v>
      </c>
      <c r="F57">
        <f>IF($B57,$C57,0)</f>
        <v>1.792</v>
      </c>
      <c r="G57" s="4">
        <f>IF($B57,($B57-F57)/$B57,0)</f>
        <v>0.24958123953098824</v>
      </c>
      <c r="H57">
        <f>IF($B57,$C57,0)</f>
        <v>1.792</v>
      </c>
      <c r="I57">
        <f>H57-B57</f>
        <v>-0.59599999999999986</v>
      </c>
      <c r="J57" s="4">
        <f>IF($B57,($B57-H57)/$B57,0)</f>
        <v>0.24958123953098824</v>
      </c>
    </row>
    <row r="58" spans="1:10">
      <c r="A58">
        <v>23</v>
      </c>
      <c r="B58">
        <v>2.92</v>
      </c>
      <c r="C58">
        <v>2.3260000000000001</v>
      </c>
      <c r="D58">
        <v>-0.59299999999999997</v>
      </c>
      <c r="E58" s="4">
        <f>IF(B58,(B58-C58)/B58,0)</f>
        <v>0.20342465753424654</v>
      </c>
      <c r="F58">
        <f>IF($B58,$C58,0)</f>
        <v>2.3260000000000001</v>
      </c>
      <c r="G58" s="4">
        <f>IF($B58,($B58-F58)/$B58,0)</f>
        <v>0.20342465753424654</v>
      </c>
      <c r="H58">
        <f>IF($B58,$C58,0)</f>
        <v>2.3260000000000001</v>
      </c>
      <c r="I58">
        <f>H58-B58</f>
        <v>-0.59399999999999986</v>
      </c>
      <c r="J58" s="4">
        <f>IF($B58,($B58-H58)/$B58,0)</f>
        <v>0.20342465753424654</v>
      </c>
    </row>
    <row r="59" spans="1:10">
      <c r="A59">
        <v>100</v>
      </c>
      <c r="B59">
        <v>1.2629999999999999</v>
      </c>
      <c r="C59">
        <v>0.68100000000000005</v>
      </c>
      <c r="D59">
        <v>-0.58199999999999996</v>
      </c>
      <c r="E59" s="4">
        <f>IF(B59,(B59-C59)/B59,0)</f>
        <v>0.46080760095011869</v>
      </c>
      <c r="F59">
        <f>IF($B59,$C59,0)</f>
        <v>0.68100000000000005</v>
      </c>
      <c r="G59" s="4">
        <f>IF($B59,($B59-F59)/$B59,0)</f>
        <v>0.46080760095011869</v>
      </c>
      <c r="H59">
        <f>IF($B59,$C59,0)</f>
        <v>0.68100000000000005</v>
      </c>
      <c r="I59">
        <f>H59-B59</f>
        <v>-0.58199999999999985</v>
      </c>
      <c r="J59" s="4">
        <f>IF($B59,($B59-H59)/$B59,0)</f>
        <v>0.46080760095011869</v>
      </c>
    </row>
    <row r="60" spans="1:10">
      <c r="A60">
        <v>14</v>
      </c>
      <c r="B60">
        <v>3.5910000000000002</v>
      </c>
      <c r="C60">
        <v>3.0219999999999998</v>
      </c>
      <c r="D60">
        <v>-0.56799999999999995</v>
      </c>
      <c r="E60" s="4">
        <f>IF(B60,(B60-C60)/B60,0)</f>
        <v>0.15845168476747434</v>
      </c>
      <c r="F60">
        <f>IF($B60,$C60,0)</f>
        <v>3.0219999999999998</v>
      </c>
      <c r="G60" s="4">
        <f>IF($B60,($B60-F60)/$B60,0)</f>
        <v>0.15845168476747434</v>
      </c>
      <c r="H60">
        <f>IF($B60,$C60,0)</f>
        <v>3.0219999999999998</v>
      </c>
      <c r="I60">
        <f>H60-B60</f>
        <v>-0.56900000000000039</v>
      </c>
      <c r="J60" s="4">
        <f>IF($B60,($B60-H60)/$B60,0)</f>
        <v>0.15845168476747434</v>
      </c>
    </row>
    <row r="61" spans="1:10">
      <c r="A61">
        <v>9</v>
      </c>
      <c r="B61">
        <v>1.405</v>
      </c>
      <c r="C61">
        <v>0.89600000000000002</v>
      </c>
      <c r="D61">
        <v>-0.50800000000000001</v>
      </c>
      <c r="E61" s="4">
        <f>IF(B61,(B61-C61)/B61,0)</f>
        <v>0.36227758007117439</v>
      </c>
      <c r="F61">
        <f>IF($B61,$C61,0)</f>
        <v>0.89600000000000002</v>
      </c>
      <c r="G61" s="4">
        <f>IF($B61,($B61-F61)/$B61,0)</f>
        <v>0.36227758007117439</v>
      </c>
      <c r="H61">
        <f>IF($B61,$C61,0)</f>
        <v>0.89600000000000002</v>
      </c>
      <c r="I61">
        <f>H61-B61</f>
        <v>-0.50900000000000001</v>
      </c>
      <c r="J61" s="4">
        <f>IF($B61,($B61-H61)/$B61,0)</f>
        <v>0.36227758007117439</v>
      </c>
    </row>
    <row r="62" spans="1:10">
      <c r="A62">
        <v>60</v>
      </c>
      <c r="B62">
        <v>2.71</v>
      </c>
      <c r="C62">
        <v>2.2160000000000002</v>
      </c>
      <c r="D62">
        <v>-0.49299999999999999</v>
      </c>
      <c r="E62" s="4">
        <f>IF(B62,(B62-C62)/B62,0)</f>
        <v>0.1822878228782287</v>
      </c>
      <c r="F62">
        <f>IF($B62,$C62,0)</f>
        <v>2.2160000000000002</v>
      </c>
      <c r="G62" s="4">
        <f>IF($B62,($B62-F62)/$B62,0)</f>
        <v>0.1822878228782287</v>
      </c>
      <c r="H62">
        <f>IF($B62,$C62,0)</f>
        <v>2.2160000000000002</v>
      </c>
      <c r="I62">
        <f>H62-B62</f>
        <v>-0.49399999999999977</v>
      </c>
      <c r="J62" s="4">
        <f>IF($B62,($B62-H62)/$B62,0)</f>
        <v>0.1822878228782287</v>
      </c>
    </row>
    <row r="63" spans="1:10">
      <c r="A63">
        <v>66</v>
      </c>
      <c r="B63">
        <v>2.5329999999999999</v>
      </c>
      <c r="C63">
        <v>2.0539999999999998</v>
      </c>
      <c r="D63">
        <v>-0.47899999999999998</v>
      </c>
      <c r="E63" s="4">
        <f>IF(B63,(B63-C63)/B63,0)</f>
        <v>0.18910382945124363</v>
      </c>
      <c r="F63">
        <f>IF($B63,$C63,0)</f>
        <v>2.0539999999999998</v>
      </c>
      <c r="G63" s="4">
        <f>IF($B63,($B63-F63)/$B63,0)</f>
        <v>0.18910382945124363</v>
      </c>
      <c r="H63">
        <f>IF($B63,$C63,0)</f>
        <v>2.0539999999999998</v>
      </c>
      <c r="I63">
        <f>H63-B63</f>
        <v>-0.47900000000000009</v>
      </c>
      <c r="J63" s="4">
        <f>IF($B63,($B63-H63)/$B63,0)</f>
        <v>0.18910382945124363</v>
      </c>
    </row>
    <row r="64" spans="1:10">
      <c r="A64">
        <v>48</v>
      </c>
      <c r="B64">
        <v>1.2669999999999999</v>
      </c>
      <c r="C64">
        <v>0.78900000000000003</v>
      </c>
      <c r="D64">
        <v>-0.47799999999999998</v>
      </c>
      <c r="E64" s="4">
        <f>IF(B64,(B64-C64)/B64,0)</f>
        <v>0.37726913970007886</v>
      </c>
      <c r="F64">
        <f>IF($B64,$C64,0)</f>
        <v>0.78900000000000003</v>
      </c>
      <c r="G64" s="4">
        <f>IF($B64,($B64-F64)/$B64,0)</f>
        <v>0.37726913970007886</v>
      </c>
      <c r="H64">
        <f>IF($B64,$C64,0)</f>
        <v>0.78900000000000003</v>
      </c>
      <c r="I64">
        <f>H64-B64</f>
        <v>-0.47799999999999987</v>
      </c>
      <c r="J64" s="4">
        <f>IF($B64,($B64-H64)/$B64,0)</f>
        <v>0.37726913970007886</v>
      </c>
    </row>
    <row r="65" spans="1:10">
      <c r="A65">
        <v>67</v>
      </c>
      <c r="B65">
        <v>2.9369999999999998</v>
      </c>
      <c r="C65">
        <v>2.488</v>
      </c>
      <c r="D65">
        <v>-0.44900000000000001</v>
      </c>
      <c r="E65" s="4">
        <f>IF(B65,(B65-C65)/B65,0)</f>
        <v>0.15287708546135509</v>
      </c>
      <c r="F65">
        <f>IF($B65,$C65,0)</f>
        <v>2.488</v>
      </c>
      <c r="G65" s="4">
        <f>IF($B65,($B65-F65)/$B65,0)</f>
        <v>0.15287708546135509</v>
      </c>
      <c r="H65">
        <f>IF($B65,$C65,0)</f>
        <v>2.488</v>
      </c>
      <c r="I65">
        <f>H65-B65</f>
        <v>-0.44899999999999984</v>
      </c>
      <c r="J65" s="4">
        <f>IF($B65,($B65-H65)/$B65,0)</f>
        <v>0.15287708546135509</v>
      </c>
    </row>
    <row r="66" spans="1:10">
      <c r="A66">
        <v>74</v>
      </c>
      <c r="B66">
        <v>1.0589999999999999</v>
      </c>
      <c r="C66">
        <v>0.64200000000000002</v>
      </c>
      <c r="D66">
        <v>-0.41699999999999998</v>
      </c>
      <c r="E66" s="4">
        <f>IF(B66,(B66-C66)/B66,0)</f>
        <v>0.39376770538243622</v>
      </c>
      <c r="F66">
        <f>IF($B66,$C66,0)</f>
        <v>0.64200000000000002</v>
      </c>
      <c r="G66" s="4">
        <f>IF($B66,($B66-F66)/$B66,0)</f>
        <v>0.39376770538243622</v>
      </c>
      <c r="H66">
        <f>IF($B66,$C66,0)</f>
        <v>0.64200000000000002</v>
      </c>
      <c r="I66">
        <f>H66-B66</f>
        <v>-0.41699999999999993</v>
      </c>
      <c r="J66" s="4">
        <f>IF($B66,($B66-H66)/$B66,0)</f>
        <v>0.39376770538243622</v>
      </c>
    </row>
    <row r="67" spans="1:10">
      <c r="A67">
        <v>86</v>
      </c>
      <c r="B67">
        <v>2.94</v>
      </c>
      <c r="C67">
        <v>2.5249999999999999</v>
      </c>
      <c r="D67">
        <v>-0.41499999999999998</v>
      </c>
      <c r="E67" s="4">
        <f>IF(B67,(B67-C67)/B67,0)</f>
        <v>0.14115646258503403</v>
      </c>
      <c r="F67">
        <f>IF($B67,$C67,0)</f>
        <v>2.5249999999999999</v>
      </c>
      <c r="G67" s="4">
        <f>IF($B67,($B67-F67)/$B67,0)</f>
        <v>0.14115646258503403</v>
      </c>
      <c r="H67">
        <f>IF($B67,$C67,0)</f>
        <v>2.5249999999999999</v>
      </c>
      <c r="I67">
        <f>H67-B67</f>
        <v>-0.41500000000000004</v>
      </c>
      <c r="J67" s="4">
        <f>IF($B67,($B67-H67)/$B67,0)</f>
        <v>0.14115646258503403</v>
      </c>
    </row>
    <row r="68" spans="1:10">
      <c r="A68">
        <v>28</v>
      </c>
      <c r="B68">
        <v>0</v>
      </c>
      <c r="C68">
        <v>-0.40600000000000003</v>
      </c>
      <c r="D68">
        <v>-0.40600000000000003</v>
      </c>
      <c r="E68" s="4">
        <f>IF(B68,(B68-C68)/B68,0)</f>
        <v>0</v>
      </c>
      <c r="F68">
        <f>IF($B68,$C68,0)</f>
        <v>0</v>
      </c>
      <c r="G68" s="4">
        <f>IF($B68,($B68-F68)/$B68,0)</f>
        <v>0</v>
      </c>
      <c r="H68">
        <f>IF($B68,$C68,0)</f>
        <v>0</v>
      </c>
      <c r="I68">
        <f>H68-B68</f>
        <v>0</v>
      </c>
      <c r="J68" s="4">
        <f>IF($B68,($B68-H68)/$B68,0)</f>
        <v>0</v>
      </c>
    </row>
    <row r="69" spans="1:10">
      <c r="A69">
        <v>71</v>
      </c>
      <c r="B69">
        <v>3.629</v>
      </c>
      <c r="C69">
        <v>3.2250000000000001</v>
      </c>
      <c r="D69">
        <v>-0.40500000000000003</v>
      </c>
      <c r="E69" s="4">
        <f>IF(B69,(B69-C69)/B69,0)</f>
        <v>0.11132543400385779</v>
      </c>
      <c r="F69">
        <f>IF($B69,$C69,0)</f>
        <v>3.2250000000000001</v>
      </c>
      <c r="G69" s="4">
        <f>IF($B69,($B69-F69)/$B69,0)</f>
        <v>0.11132543400385779</v>
      </c>
      <c r="H69">
        <f>IF($B69,$C69,0)</f>
        <v>3.2250000000000001</v>
      </c>
      <c r="I69">
        <f>H69-B69</f>
        <v>-0.40399999999999991</v>
      </c>
      <c r="J69" s="4">
        <f>IF($B69,($B69-H69)/$B69,0)</f>
        <v>0.11132543400385779</v>
      </c>
    </row>
    <row r="70" spans="1:10">
      <c r="A70">
        <v>85</v>
      </c>
      <c r="B70">
        <v>0</v>
      </c>
      <c r="C70">
        <v>-0.40400000000000003</v>
      </c>
      <c r="D70">
        <v>-0.40400000000000003</v>
      </c>
      <c r="E70" s="4">
        <f>IF(B70,(B70-C70)/B70,0)</f>
        <v>0</v>
      </c>
      <c r="F70">
        <f>IF($B70,$C70,0)</f>
        <v>0</v>
      </c>
      <c r="G70" s="4">
        <f>IF($B70,($B70-F70)/$B70,0)</f>
        <v>0</v>
      </c>
      <c r="H70">
        <f>IF($B70,$C70,0)</f>
        <v>0</v>
      </c>
      <c r="I70">
        <f>H70-B70</f>
        <v>0</v>
      </c>
      <c r="J70" s="4">
        <f>IF($B70,($B70-H70)/$B70,0)</f>
        <v>0</v>
      </c>
    </row>
    <row r="71" spans="1:10">
      <c r="A71">
        <v>25</v>
      </c>
      <c r="B71">
        <v>1.4890000000000001</v>
      </c>
      <c r="C71">
        <v>1.1020000000000001</v>
      </c>
      <c r="D71">
        <v>-0.38700000000000001</v>
      </c>
      <c r="E71" s="4">
        <f>IF(B71,(B71-C71)/B71,0)</f>
        <v>0.25990597716588315</v>
      </c>
      <c r="F71">
        <f>IF($B71,$C71,0)</f>
        <v>1.1020000000000001</v>
      </c>
      <c r="G71" s="4">
        <f>IF($B71,($B71-F71)/$B71,0)</f>
        <v>0.25990597716588315</v>
      </c>
      <c r="H71">
        <f>IF($B71,$C71,0)</f>
        <v>1.1020000000000001</v>
      </c>
      <c r="I71">
        <f>H71-B71</f>
        <v>-0.38700000000000001</v>
      </c>
      <c r="J71" s="4">
        <f>IF($B71,($B71-H71)/$B71,0)</f>
        <v>0.25990597716588315</v>
      </c>
    </row>
    <row r="72" spans="1:10">
      <c r="A72">
        <v>19</v>
      </c>
      <c r="B72">
        <v>0</v>
      </c>
      <c r="C72">
        <v>-0.29899999999999999</v>
      </c>
      <c r="D72">
        <v>-0.29899999999999999</v>
      </c>
      <c r="E72" s="4">
        <f>IF(B72,(B72-C72)/B72,0)</f>
        <v>0</v>
      </c>
      <c r="F72">
        <f>IF($B72,$C72,0)</f>
        <v>0</v>
      </c>
      <c r="G72" s="4">
        <f>IF($B72,($B72-F72)/$B72,0)</f>
        <v>0</v>
      </c>
      <c r="H72">
        <f>IF($B72,$C72,0)</f>
        <v>0</v>
      </c>
      <c r="I72">
        <f>H72-B72</f>
        <v>0</v>
      </c>
      <c r="J72" s="4">
        <f>IF($B72,($B72-H72)/$B72,0)</f>
        <v>0</v>
      </c>
    </row>
    <row r="73" spans="1:10">
      <c r="A73">
        <v>82</v>
      </c>
      <c r="B73">
        <v>3.8650000000000002</v>
      </c>
      <c r="C73">
        <v>3.5950000000000002</v>
      </c>
      <c r="D73">
        <v>-0.27</v>
      </c>
      <c r="E73" s="4">
        <f>IF(B73,(B73-C73)/B73,0)</f>
        <v>6.9857697283311773E-2</v>
      </c>
      <c r="F73">
        <f>IF($B73,$C73,0)</f>
        <v>3.5950000000000002</v>
      </c>
      <c r="G73" s="4">
        <f>IF($B73,($B73-F73)/$B73,0)</f>
        <v>6.9857697283311773E-2</v>
      </c>
      <c r="H73">
        <f>IF($B73,$C73,0)</f>
        <v>3.5950000000000002</v>
      </c>
      <c r="I73">
        <f>H73-B73</f>
        <v>-0.27</v>
      </c>
      <c r="J73" s="4">
        <f>IF($B73,($B73-H73)/$B73,0)</f>
        <v>6.9857697283311773E-2</v>
      </c>
    </row>
    <row r="74" spans="1:10">
      <c r="A74">
        <v>53</v>
      </c>
      <c r="B74">
        <v>0</v>
      </c>
      <c r="C74">
        <v>-0.22700000000000001</v>
      </c>
      <c r="D74">
        <v>-0.22700000000000001</v>
      </c>
      <c r="E74" s="4">
        <f>IF(B74,(B74-C74)/B74,0)</f>
        <v>0</v>
      </c>
      <c r="F74">
        <f>IF($B74,$C74,0)</f>
        <v>0</v>
      </c>
      <c r="G74" s="4">
        <f>IF($B74,($B74-F74)/$B74,0)</f>
        <v>0</v>
      </c>
      <c r="H74">
        <f>IF($B74,$C74,0)</f>
        <v>0</v>
      </c>
      <c r="I74">
        <f>H74-B74</f>
        <v>0</v>
      </c>
      <c r="J74" s="4">
        <f>IF($B74,($B74-H74)/$B74,0)</f>
        <v>0</v>
      </c>
    </row>
    <row r="75" spans="1:10">
      <c r="A75">
        <v>83</v>
      </c>
      <c r="B75">
        <v>3.6890000000000001</v>
      </c>
      <c r="C75">
        <v>3.488</v>
      </c>
      <c r="D75">
        <v>-0.20100000000000001</v>
      </c>
      <c r="E75" s="4">
        <f>IF(B75,(B75-C75)/B75,0)</f>
        <v>5.4486310653293596E-2</v>
      </c>
      <c r="F75">
        <f>IF($B75,$C75,0)</f>
        <v>3.488</v>
      </c>
      <c r="G75" s="4">
        <f>IF($B75,($B75-F75)/$B75,0)</f>
        <v>5.4486310653293596E-2</v>
      </c>
      <c r="H75">
        <f>IF($B75,$C75,0)</f>
        <v>3.488</v>
      </c>
      <c r="I75">
        <f>H75-B75</f>
        <v>-0.20100000000000007</v>
      </c>
      <c r="J75" s="4">
        <f>IF($B75,($B75-H75)/$B75,0)</f>
        <v>5.4486310653293596E-2</v>
      </c>
    </row>
    <row r="76" spans="1:10">
      <c r="A76">
        <v>3</v>
      </c>
      <c r="B76">
        <v>3.3809999999999998</v>
      </c>
      <c r="C76">
        <v>3.2080000000000002</v>
      </c>
      <c r="D76">
        <v>-0.17299999999999999</v>
      </c>
      <c r="E76" s="4">
        <f>IF(B76,(B76-C76)/B76,0)</f>
        <v>5.1168293404318131E-2</v>
      </c>
      <c r="F76">
        <f>IF($B76,$C76,0)</f>
        <v>3.2080000000000002</v>
      </c>
      <c r="G76" s="4">
        <f>IF($B76,($B76-F76)/$B76,0)</f>
        <v>5.1168293404318131E-2</v>
      </c>
      <c r="H76">
        <f>IF($B76,$C76,0)</f>
        <v>3.2080000000000002</v>
      </c>
      <c r="I76">
        <f>H76-B76</f>
        <v>-0.1729999999999996</v>
      </c>
      <c r="J76" s="4">
        <f>IF($B76,($B76-H76)/$B76,0)</f>
        <v>5.1168293404318131E-2</v>
      </c>
    </row>
    <row r="77" spans="1:10">
      <c r="A77">
        <v>15</v>
      </c>
      <c r="B77">
        <v>3.2360000000000002</v>
      </c>
      <c r="C77">
        <v>3.1040000000000001</v>
      </c>
      <c r="D77">
        <v>-0.13300000000000001</v>
      </c>
      <c r="E77" s="4">
        <f>IF(B77,(B77-C77)/B77,0)</f>
        <v>4.0791100123609425E-2</v>
      </c>
      <c r="F77">
        <f>IF($B77,$C77,0)</f>
        <v>3.1040000000000001</v>
      </c>
      <c r="G77" s="4">
        <f>IF($B77,($B77-F77)/$B77,0)</f>
        <v>4.0791100123609425E-2</v>
      </c>
      <c r="H77">
        <f>IF($B77,$C77,0)</f>
        <v>3.1040000000000001</v>
      </c>
      <c r="I77">
        <f>H77-B77</f>
        <v>-0.13200000000000012</v>
      </c>
      <c r="J77" s="4">
        <f>IF($B77,($B77-H77)/$B77,0)</f>
        <v>4.0791100123609425E-2</v>
      </c>
    </row>
    <row r="78" spans="1:10">
      <c r="A78">
        <v>21</v>
      </c>
      <c r="B78">
        <v>1.6359999999999999</v>
      </c>
      <c r="C78">
        <v>1.5149999999999999</v>
      </c>
      <c r="D78">
        <v>-0.121</v>
      </c>
      <c r="E78" s="4">
        <f>IF(B78,(B78-C78)/B78,0)</f>
        <v>7.396088019559903E-2</v>
      </c>
      <c r="F78">
        <f>IF($B78,$C78,0)</f>
        <v>1.5149999999999999</v>
      </c>
      <c r="G78" s="4">
        <f>IF($B78,($B78-F78)/$B78,0)</f>
        <v>7.396088019559903E-2</v>
      </c>
      <c r="H78">
        <f>IF($B78,$C78,0)</f>
        <v>1.5149999999999999</v>
      </c>
      <c r="I78">
        <f>H78-B78</f>
        <v>-0.121</v>
      </c>
      <c r="J78" s="4">
        <f>IF($B78,($B78-H78)/$B78,0)</f>
        <v>7.396088019559903E-2</v>
      </c>
    </row>
    <row r="79" spans="1:10">
      <c r="A79">
        <v>57</v>
      </c>
      <c r="B79">
        <v>4.3179999999999996</v>
      </c>
      <c r="C79">
        <v>4.2089999999999996</v>
      </c>
      <c r="D79">
        <v>-0.109</v>
      </c>
      <c r="E79" s="4">
        <f>IF(B79,(B79-C79)/B79,0)</f>
        <v>2.524316813339509E-2</v>
      </c>
      <c r="F79">
        <f>IF($B79,$C79,0)</f>
        <v>4.2089999999999996</v>
      </c>
      <c r="G79" s="4">
        <f>IF($B79,($B79-F79)/$B79,0)</f>
        <v>2.524316813339509E-2</v>
      </c>
      <c r="H79">
        <f>IF($B79,$C79,0)</f>
        <v>4.2089999999999996</v>
      </c>
      <c r="I79">
        <f>H79-B79</f>
        <v>-0.10899999999999999</v>
      </c>
      <c r="J79" s="4">
        <f>IF($B79,($B79-H79)/$B79,0)</f>
        <v>2.524316813339509E-2</v>
      </c>
    </row>
    <row r="80" spans="1:10">
      <c r="A80">
        <v>24</v>
      </c>
      <c r="B80">
        <v>2.9580000000000002</v>
      </c>
      <c r="C80">
        <v>2.9780000000000002</v>
      </c>
      <c r="D80">
        <v>1.9E-2</v>
      </c>
      <c r="E80" s="4">
        <f>IF(B80,(B80-C80)/B80,0)</f>
        <v>-6.7613252197430756E-3</v>
      </c>
      <c r="F80">
        <f>IF($B80,$C80,0)</f>
        <v>2.9780000000000002</v>
      </c>
      <c r="G80" s="4">
        <f>IF($B80,($B80-F80)/$B80,0)</f>
        <v>-6.7613252197430756E-3</v>
      </c>
      <c r="H80">
        <f>IF($B80,$C80,0)</f>
        <v>2.9780000000000002</v>
      </c>
      <c r="I80">
        <f>H80-B80</f>
        <v>2.0000000000000018E-2</v>
      </c>
      <c r="J80" s="4">
        <f>IF($B80,($B80-H80)/$B80,0)</f>
        <v>-6.7613252197430756E-3</v>
      </c>
    </row>
    <row r="81" spans="1:10">
      <c r="A81">
        <v>59</v>
      </c>
      <c r="B81">
        <v>0</v>
      </c>
      <c r="C81">
        <v>2.8000000000000001E-2</v>
      </c>
      <c r="D81">
        <v>2.8000000000000001E-2</v>
      </c>
      <c r="E81" s="4">
        <f>IF(B81,(B81-C81)/B81,0)</f>
        <v>0</v>
      </c>
      <c r="F81">
        <f>IF($B81,$C81,0)</f>
        <v>0</v>
      </c>
      <c r="G81" s="4">
        <f>IF($B81,($B81-F81)/$B81,0)</f>
        <v>0</v>
      </c>
      <c r="H81">
        <f>IF($B81,$C81,0)</f>
        <v>0</v>
      </c>
      <c r="I81">
        <f>H81-B81</f>
        <v>0</v>
      </c>
      <c r="J81" s="4">
        <f>IF($B81,($B81-H81)/$B81,0)</f>
        <v>0</v>
      </c>
    </row>
    <row r="82" spans="1:10">
      <c r="A82">
        <v>7</v>
      </c>
      <c r="B82">
        <v>0</v>
      </c>
      <c r="C82">
        <v>6.2E-2</v>
      </c>
      <c r="D82">
        <v>6.2E-2</v>
      </c>
      <c r="E82" s="4">
        <f>IF(B82,(B82-C82)/B82,0)</f>
        <v>0</v>
      </c>
      <c r="F82">
        <f>IF($B82,$C82,0)</f>
        <v>0</v>
      </c>
      <c r="G82" s="4">
        <f>IF($B82,($B82-F82)/$B82,0)</f>
        <v>0</v>
      </c>
      <c r="H82">
        <f>IF($B82,$C82,0)</f>
        <v>0</v>
      </c>
      <c r="I82">
        <f>H82-B82</f>
        <v>0</v>
      </c>
      <c r="J82" s="4">
        <f>IF($B82,($B82-H82)/$B82,0)</f>
        <v>0</v>
      </c>
    </row>
    <row r="83" spans="1:10">
      <c r="A83">
        <v>52</v>
      </c>
      <c r="B83">
        <v>3.5649999999999999</v>
      </c>
      <c r="C83">
        <v>3.64</v>
      </c>
      <c r="D83">
        <v>7.4999999999999997E-2</v>
      </c>
      <c r="E83" s="4">
        <f>IF(B83,(B83-C83)/B83,0)</f>
        <v>-2.1037868162692899E-2</v>
      </c>
      <c r="F83">
        <f>IF($B83,$C83,0)</f>
        <v>3.64</v>
      </c>
      <c r="G83" s="4">
        <f>IF($B83,($B83-F83)/$B83,0)</f>
        <v>-2.1037868162692899E-2</v>
      </c>
      <c r="H83">
        <f>IF($B83,$C83,0)</f>
        <v>3.64</v>
      </c>
      <c r="I83">
        <f>H83-B83</f>
        <v>7.5000000000000178E-2</v>
      </c>
      <c r="J83" s="4">
        <f>IF($B83,($B83-H83)/$B83,0)</f>
        <v>-2.1037868162692899E-2</v>
      </c>
    </row>
    <row r="84" spans="1:10">
      <c r="A84">
        <v>42</v>
      </c>
      <c r="B84">
        <v>0</v>
      </c>
      <c r="C84">
        <v>0.17</v>
      </c>
      <c r="D84">
        <v>0.17</v>
      </c>
      <c r="E84" s="4">
        <f>IF(B84,(B84-C84)/B84,0)</f>
        <v>0</v>
      </c>
      <c r="F84">
        <f>IF($B84,$C84,0)</f>
        <v>0</v>
      </c>
      <c r="G84" s="4">
        <f>IF($B84,($B84-F84)/$B84,0)</f>
        <v>0</v>
      </c>
      <c r="H84">
        <f>IF($B84,$C84,0)</f>
        <v>0</v>
      </c>
      <c r="I84">
        <f>H84-B84</f>
        <v>0</v>
      </c>
      <c r="J84" s="4">
        <f>IF($B84,($B84-H84)/$B84,0)</f>
        <v>0</v>
      </c>
    </row>
    <row r="85" spans="1:10">
      <c r="A85">
        <v>39</v>
      </c>
      <c r="B85">
        <v>0</v>
      </c>
      <c r="C85">
        <v>0.22700000000000001</v>
      </c>
      <c r="D85">
        <v>0.22700000000000001</v>
      </c>
      <c r="E85" s="4">
        <f>IF(B85,(B85-C85)/B85,0)</f>
        <v>0</v>
      </c>
      <c r="F85">
        <f>IF($B85,$C85,0)</f>
        <v>0</v>
      </c>
      <c r="G85" s="4">
        <f>IF($B85,($B85-F85)/$B85,0)</f>
        <v>0</v>
      </c>
      <c r="H85">
        <f>IF($B85,$C85,0)</f>
        <v>0</v>
      </c>
      <c r="I85">
        <f>H85-B85</f>
        <v>0</v>
      </c>
      <c r="J85" s="4">
        <f>IF($B85,($B85-H85)/$B85,0)</f>
        <v>0</v>
      </c>
    </row>
    <row r="86" spans="1:10">
      <c r="A86">
        <v>32</v>
      </c>
      <c r="B86">
        <v>2.8820000000000001</v>
      </c>
      <c r="C86">
        <v>3.141</v>
      </c>
      <c r="D86">
        <v>0.25900000000000001</v>
      </c>
      <c r="E86" s="4">
        <f>IF(B86,(B86-C86)/B86,0)</f>
        <v>-8.9868147120055475E-2</v>
      </c>
      <c r="F86">
        <f>IF($B86,$C86,0)</f>
        <v>3.141</v>
      </c>
      <c r="G86" s="4">
        <f>IF($B86,($B86-F86)/$B86,0)</f>
        <v>-8.9868147120055475E-2</v>
      </c>
      <c r="H86">
        <f>IF($B86,$C86,0)</f>
        <v>3.141</v>
      </c>
      <c r="I86">
        <f>H86-B86</f>
        <v>0.2589999999999999</v>
      </c>
      <c r="J86" s="4">
        <f>IF($B86,($B86-H86)/$B86,0)</f>
        <v>-8.9868147120055475E-2</v>
      </c>
    </row>
    <row r="87" spans="1:10">
      <c r="A87">
        <v>1</v>
      </c>
      <c r="B87">
        <v>1.2909999999999999</v>
      </c>
      <c r="C87">
        <v>1.6020000000000001</v>
      </c>
      <c r="D87">
        <v>0.311</v>
      </c>
      <c r="E87" s="4">
        <f>IF(B87,(B87-C87)/B87,0)</f>
        <v>-0.24089852827265701</v>
      </c>
      <c r="F87">
        <f>IF($B87,$C87,0)</f>
        <v>1.6020000000000001</v>
      </c>
      <c r="G87" s="4">
        <f>IF($B87,($B87-F87)/$B87,0)</f>
        <v>-0.24089852827265701</v>
      </c>
      <c r="H87">
        <f>IF($B87,$C87,0)</f>
        <v>1.6020000000000001</v>
      </c>
      <c r="I87">
        <f>H87-B87</f>
        <v>0.31100000000000017</v>
      </c>
      <c r="J87" s="4">
        <f>IF($B87,($B87-H87)/$B87,0)</f>
        <v>-0.24089852827265701</v>
      </c>
    </row>
    <row r="88" spans="1:10">
      <c r="A88">
        <v>54</v>
      </c>
      <c r="B88">
        <v>3.855</v>
      </c>
      <c r="C88">
        <v>4.1909999999999998</v>
      </c>
      <c r="D88">
        <v>0.33600000000000002</v>
      </c>
      <c r="E88" s="4">
        <f>IF(B88,(B88-C88)/B88,0)</f>
        <v>-8.7159533073929929E-2</v>
      </c>
      <c r="F88">
        <f>IF($B88,$C88,0)</f>
        <v>4.1909999999999998</v>
      </c>
      <c r="G88" s="4">
        <f>IF($B88,($B88-F88)/$B88,0)</f>
        <v>-8.7159533073929929E-2</v>
      </c>
      <c r="H88">
        <f>IF($B88,$C88,0)</f>
        <v>4.1909999999999998</v>
      </c>
      <c r="I88">
        <f>H88-B88</f>
        <v>0.33599999999999985</v>
      </c>
      <c r="J88" s="4">
        <f>IF($B88,($B88-H88)/$B88,0)</f>
        <v>-8.7159533073929929E-2</v>
      </c>
    </row>
    <row r="89" spans="1:10">
      <c r="A89">
        <v>79</v>
      </c>
      <c r="B89">
        <v>0</v>
      </c>
      <c r="C89">
        <v>0.36799999999999999</v>
      </c>
      <c r="D89">
        <v>0.36799999999999999</v>
      </c>
      <c r="E89" s="4">
        <f>IF(B89,(B89-C89)/B89,0)</f>
        <v>0</v>
      </c>
      <c r="F89">
        <f>IF($B89,$C89,0)</f>
        <v>0</v>
      </c>
      <c r="G89" s="4">
        <f>IF($B89,($B89-F89)/$B89,0)</f>
        <v>0</v>
      </c>
      <c r="H89">
        <f>IF($B89,$C89,0)</f>
        <v>0</v>
      </c>
      <c r="I89">
        <f>H89-B89</f>
        <v>0</v>
      </c>
      <c r="J89" s="4">
        <f>IF($B89,($B89-H89)/$B89,0)</f>
        <v>0</v>
      </c>
    </row>
    <row r="90" spans="1:10">
      <c r="A90">
        <v>11</v>
      </c>
      <c r="B90">
        <v>2.23</v>
      </c>
      <c r="C90">
        <v>2.65</v>
      </c>
      <c r="D90">
        <v>0.42</v>
      </c>
      <c r="E90" s="4">
        <f>IF(B90,(B90-C90)/B90,0)</f>
        <v>-0.18834080717488785</v>
      </c>
      <c r="F90">
        <f>IF($B90,$C90,0)</f>
        <v>2.65</v>
      </c>
      <c r="G90" s="4">
        <f>IF($B90,($B90-F90)/$B90,0)</f>
        <v>-0.18834080717488785</v>
      </c>
      <c r="H90">
        <f>IF($B90,$C90,0)</f>
        <v>2.65</v>
      </c>
      <c r="I90">
        <f>H90-B90</f>
        <v>0.41999999999999993</v>
      </c>
      <c r="J90" s="4">
        <f>IF($B90,($B90-H90)/$B90,0)</f>
        <v>-0.18834080717488785</v>
      </c>
    </row>
    <row r="91" spans="1:10">
      <c r="A91">
        <v>6</v>
      </c>
      <c r="B91">
        <v>1.6779999999999999</v>
      </c>
      <c r="C91">
        <v>2.1110000000000002</v>
      </c>
      <c r="D91">
        <v>0.433</v>
      </c>
      <c r="E91" s="4">
        <f>IF(B91,(B91-C91)/B91,0)</f>
        <v>-0.25804529201430293</v>
      </c>
      <c r="F91">
        <f>IF($B91,$C91,0)</f>
        <v>2.1110000000000002</v>
      </c>
      <c r="G91" s="4">
        <f>IF($B91,($B91-F91)/$B91,0)</f>
        <v>-0.25804529201430293</v>
      </c>
      <c r="H91">
        <f>IF($B91,$C91,0)</f>
        <v>2.1110000000000002</v>
      </c>
      <c r="I91">
        <f>H91-B91</f>
        <v>0.43300000000000027</v>
      </c>
      <c r="J91" s="4">
        <f>IF($B91,($B91-H91)/$B91,0)</f>
        <v>-0.25804529201430293</v>
      </c>
    </row>
    <row r="92" spans="1:10">
      <c r="A92">
        <v>69</v>
      </c>
      <c r="B92">
        <v>3.4780000000000002</v>
      </c>
      <c r="C92">
        <v>3.9460000000000002</v>
      </c>
      <c r="D92">
        <v>0.46800000000000003</v>
      </c>
      <c r="E92" s="4">
        <f>IF(B92,(B92-C92)/B92,0)</f>
        <v>-0.1345600920069005</v>
      </c>
      <c r="F92">
        <f>IF($B92,$C92,0)</f>
        <v>3.9460000000000002</v>
      </c>
      <c r="G92" s="4">
        <f>IF($B92,($B92-F92)/$B92,0)</f>
        <v>-0.1345600920069005</v>
      </c>
      <c r="H92">
        <f>IF($B92,$C92,0)</f>
        <v>3.9460000000000002</v>
      </c>
      <c r="I92">
        <f>H92-B92</f>
        <v>0.46799999999999997</v>
      </c>
      <c r="J92" s="4">
        <f>IF($B92,($B92-H92)/$B92,0)</f>
        <v>-0.1345600920069005</v>
      </c>
    </row>
    <row r="93" spans="1:10">
      <c r="A93">
        <v>13</v>
      </c>
      <c r="B93">
        <v>2.6629999999999998</v>
      </c>
      <c r="C93">
        <v>3.2029999999999998</v>
      </c>
      <c r="D93">
        <v>0.54100000000000004</v>
      </c>
      <c r="E93" s="4">
        <f>IF(B93,(B93-C93)/B93,0)</f>
        <v>-0.20277882087870824</v>
      </c>
      <c r="F93">
        <f>IF($B93,$C93,0)</f>
        <v>3.2029999999999998</v>
      </c>
      <c r="G93" s="4">
        <f>IF($B93,($B93-F93)/$B93,0)</f>
        <v>-0.20277882087870824</v>
      </c>
      <c r="H93">
        <f>IF($B93,$C93,0)</f>
        <v>3.2029999999999998</v>
      </c>
      <c r="I93">
        <f>H93-B93</f>
        <v>0.54</v>
      </c>
      <c r="J93" s="4">
        <f>IF($B93,($B93-H93)/$B93,0)</f>
        <v>-0.20277882087870824</v>
      </c>
    </row>
    <row r="94" spans="1:10">
      <c r="A94">
        <v>84</v>
      </c>
      <c r="B94">
        <v>2.839</v>
      </c>
      <c r="C94">
        <v>3.4329999999999998</v>
      </c>
      <c r="D94">
        <v>0.59399999999999997</v>
      </c>
      <c r="E94" s="4">
        <f>IF(B94,(B94-C94)/B94,0)</f>
        <v>-0.20922860162028878</v>
      </c>
      <c r="F94">
        <f>IF($B94,$C94,0)</f>
        <v>3.4329999999999998</v>
      </c>
      <c r="G94" s="4">
        <f>IF($B94,($B94-F94)/$B94,0)</f>
        <v>-0.20922860162028878</v>
      </c>
      <c r="H94">
        <f>IF($B94,$C94,0)</f>
        <v>3.4329999999999998</v>
      </c>
      <c r="I94">
        <f>H94-B94</f>
        <v>0.59399999999999986</v>
      </c>
      <c r="J94" s="4">
        <f>IF($B94,($B94-H94)/$B94,0)</f>
        <v>-0.20922860162028878</v>
      </c>
    </row>
    <row r="95" spans="1:10">
      <c r="A95">
        <v>37</v>
      </c>
      <c r="B95">
        <v>3.0720000000000001</v>
      </c>
      <c r="C95">
        <v>3.7519999999999998</v>
      </c>
      <c r="D95">
        <v>0.67900000000000005</v>
      </c>
      <c r="E95" s="4">
        <f>IF(B95,(B95-C95)/B95,0)</f>
        <v>-0.22135416666666657</v>
      </c>
      <c r="F95">
        <f>IF($B95,$C95,0)</f>
        <v>3.7519999999999998</v>
      </c>
      <c r="G95" s="4">
        <f>IF($B95,($B95-F95)/$B95,0)</f>
        <v>-0.22135416666666657</v>
      </c>
      <c r="H95">
        <f>IF($B95,$C95,0)</f>
        <v>3.7519999999999998</v>
      </c>
      <c r="I95">
        <f>H95-B95</f>
        <v>0.67999999999999972</v>
      </c>
      <c r="J95" s="4">
        <f>IF($B95,($B95-H95)/$B95,0)</f>
        <v>-0.22135416666666657</v>
      </c>
    </row>
    <row r="96" spans="1:10">
      <c r="A96">
        <v>50</v>
      </c>
      <c r="B96">
        <v>3.3879999999999999</v>
      </c>
      <c r="C96">
        <v>4.1470000000000002</v>
      </c>
      <c r="D96">
        <v>0.75900000000000001</v>
      </c>
      <c r="E96" s="4">
        <f>IF(B96,(B96-C96)/B96,0)</f>
        <v>-0.22402597402597413</v>
      </c>
      <c r="F96">
        <f>IF($B96,$C96,0)</f>
        <v>4.1470000000000002</v>
      </c>
      <c r="G96" s="4">
        <f>IF($B96,($B96-F96)/$B96,0)</f>
        <v>-0.22402597402597413</v>
      </c>
      <c r="H96">
        <f>IF($B96,$C96,0)</f>
        <v>4.1470000000000002</v>
      </c>
      <c r="I96">
        <f>H96-B96</f>
        <v>0.75900000000000034</v>
      </c>
      <c r="J96" s="4">
        <f>IF($B96,($B96-H96)/$B96,0)</f>
        <v>-0.22402597402597413</v>
      </c>
    </row>
    <row r="97" spans="1:10">
      <c r="A97">
        <v>93</v>
      </c>
      <c r="B97">
        <v>2.5609999999999999</v>
      </c>
      <c r="C97">
        <v>3.407</v>
      </c>
      <c r="D97">
        <v>0.84499999999999997</v>
      </c>
      <c r="E97" s="4">
        <f>IF(B97,(B97-C97)/B97,0)</f>
        <v>-0.33033971105037097</v>
      </c>
      <c r="F97">
        <f>IF($B97,$C97,0)</f>
        <v>3.407</v>
      </c>
      <c r="G97" s="4">
        <f>IF($B97,($B97-F97)/$B97,0)</f>
        <v>-0.33033971105037097</v>
      </c>
      <c r="H97">
        <f>IF($B97,$C97,0)</f>
        <v>3.407</v>
      </c>
      <c r="I97">
        <f>H97-B97</f>
        <v>0.84600000000000009</v>
      </c>
      <c r="J97" s="4">
        <f>IF($B97,($B97-H97)/$B97,0)</f>
        <v>-0.33033971105037097</v>
      </c>
    </row>
    <row r="98" spans="1:10">
      <c r="A98">
        <v>75</v>
      </c>
      <c r="B98">
        <v>3.6520000000000001</v>
      </c>
      <c r="C98">
        <v>4.5540000000000003</v>
      </c>
      <c r="D98">
        <v>0.90200000000000002</v>
      </c>
      <c r="E98" s="4">
        <f>IF(B98,(B98-C98)/B98,0)</f>
        <v>-0.24698795180722893</v>
      </c>
      <c r="F98">
        <f>IF($B98,$C98,0)</f>
        <v>4.5540000000000003</v>
      </c>
      <c r="G98" s="4">
        <f>IF($B98,($B98-F98)/$B98,0)</f>
        <v>-0.24698795180722893</v>
      </c>
      <c r="H98">
        <f>IF($B98,$C98,0)</f>
        <v>4.5540000000000003</v>
      </c>
      <c r="I98">
        <f>H98-B98</f>
        <v>0.90200000000000014</v>
      </c>
      <c r="J98" s="4">
        <f>IF($B98,($B98-H98)/$B98,0)</f>
        <v>-0.24698795180722893</v>
      </c>
    </row>
    <row r="99" spans="1:10">
      <c r="A99">
        <v>20</v>
      </c>
      <c r="B99">
        <v>3.61</v>
      </c>
      <c r="C99">
        <v>4.5149999999999997</v>
      </c>
      <c r="D99">
        <v>0.90500000000000003</v>
      </c>
      <c r="E99" s="4">
        <f>IF(B99,(B99-C99)/B99,0)</f>
        <v>-0.25069252077562321</v>
      </c>
      <c r="F99">
        <f>IF($B99,$C99,0)</f>
        <v>4.5149999999999997</v>
      </c>
      <c r="G99" s="4">
        <f>IF($B99,($B99-F99)/$B99,0)</f>
        <v>-0.25069252077562321</v>
      </c>
      <c r="H99">
        <f>IF($B99,$C99,0)</f>
        <v>4.5149999999999997</v>
      </c>
      <c r="I99">
        <f>H99-B99</f>
        <v>0.9049999999999998</v>
      </c>
      <c r="J99" s="4">
        <f>IF($B99,($B99-H99)/$B99,0)</f>
        <v>-0.25069252077562321</v>
      </c>
    </row>
    <row r="100" spans="1:10">
      <c r="A100">
        <v>58</v>
      </c>
      <c r="B100">
        <v>4.218</v>
      </c>
      <c r="C100">
        <v>5.2729999999999997</v>
      </c>
      <c r="D100">
        <v>1.056</v>
      </c>
      <c r="E100" s="4">
        <f>IF(B100,(B100-C100)/B100,0)</f>
        <v>-0.25011853959222374</v>
      </c>
      <c r="F100">
        <f>IF($B100,$C100,0)</f>
        <v>5.2729999999999997</v>
      </c>
      <c r="G100" s="4">
        <f>IF($B100,($B100-F100)/$B100,0)</f>
        <v>-0.25011853959222374</v>
      </c>
      <c r="H100">
        <f>IF($B100,$C100,0)</f>
        <v>5.2729999999999997</v>
      </c>
      <c r="I100">
        <f>H100-B100</f>
        <v>1.0549999999999997</v>
      </c>
      <c r="J100" s="4">
        <f>IF($B100,($B100-H100)/$B100,0)</f>
        <v>-0.25011853959222374</v>
      </c>
    </row>
    <row r="101" spans="1:10">
      <c r="A101">
        <v>62</v>
      </c>
      <c r="B101">
        <v>3.984</v>
      </c>
      <c r="C101">
        <v>5.1479999999999997</v>
      </c>
      <c r="D101">
        <v>1.1639999999999999</v>
      </c>
      <c r="E101" s="4">
        <f>IF(B101,(B101-C101)/B101,0)</f>
        <v>-0.29216867469879509</v>
      </c>
      <c r="F101">
        <f>IF($B101,$C101,0)</f>
        <v>5.1479999999999997</v>
      </c>
      <c r="G101" s="4">
        <f>IF($B101,($B101-F101)/$B101,0)</f>
        <v>-0.29216867469879509</v>
      </c>
      <c r="H101">
        <f>IF($B101,$C101,0)</f>
        <v>5.1479999999999997</v>
      </c>
      <c r="I101">
        <f>H101-B101</f>
        <v>1.1639999999999997</v>
      </c>
      <c r="J101" s="4">
        <f>IF($B101,($B101-H101)/$B101,0)</f>
        <v>-0.29216867469879509</v>
      </c>
    </row>
    <row r="103" spans="1:10">
      <c r="A103" s="5" t="s">
        <v>16</v>
      </c>
      <c r="B103" s="5">
        <f t="shared" ref="B103:G103" si="0">MIN(B2:B101)</f>
        <v>0</v>
      </c>
      <c r="C103" s="5">
        <f t="shared" si="0"/>
        <v>-0.40600000000000003</v>
      </c>
      <c r="D103" s="5">
        <f t="shared" si="0"/>
        <v>-6.5780000000000003</v>
      </c>
      <c r="E103" s="6">
        <f t="shared" si="0"/>
        <v>-0.33033971105037097</v>
      </c>
      <c r="F103" s="5">
        <f t="shared" si="0"/>
        <v>0</v>
      </c>
      <c r="G103" s="6">
        <f t="shared" si="0"/>
        <v>-0.33033971105037097</v>
      </c>
      <c r="H103" s="5">
        <f t="shared" ref="H103" si="1">MIN(H2:H101)</f>
        <v>0</v>
      </c>
      <c r="J103" s="6">
        <f t="shared" ref="J103" si="2">MIN(J2:J101)</f>
        <v>-0.33033971105037097</v>
      </c>
    </row>
    <row r="104" spans="1:10">
      <c r="A104" s="5" t="s">
        <v>17</v>
      </c>
      <c r="B104" s="5">
        <f t="shared" ref="B104:G104" si="3">MAX(B2:B101)</f>
        <v>9.9890000000000008</v>
      </c>
      <c r="C104" s="5">
        <f t="shared" si="3"/>
        <v>5.2729999999999997</v>
      </c>
      <c r="D104" s="5">
        <f t="shared" si="3"/>
        <v>1.1639999999999999</v>
      </c>
      <c r="E104" s="6">
        <f t="shared" si="3"/>
        <v>0.87232219365895458</v>
      </c>
      <c r="F104" s="5">
        <f t="shared" si="3"/>
        <v>5.2729999999999997</v>
      </c>
      <c r="G104" s="6">
        <f t="shared" si="3"/>
        <v>0.87232219365895458</v>
      </c>
      <c r="H104" s="5">
        <f t="shared" ref="H104" si="4">MAX(H2:H101)</f>
        <v>5.2729999999999997</v>
      </c>
      <c r="J104" s="6">
        <f t="shared" ref="J104" si="5">MAX(J2:J101)</f>
        <v>0.87232219365895458</v>
      </c>
    </row>
    <row r="105" spans="1:10">
      <c r="A105" s="5" t="s">
        <v>18</v>
      </c>
      <c r="B105" s="5">
        <f t="shared" ref="B105:G105" si="6">AVERAGE(B2:B101)</f>
        <v>3.2359500000000003</v>
      </c>
      <c r="C105" s="5">
        <f t="shared" si="6"/>
        <v>2.1913099999999992</v>
      </c>
      <c r="D105" s="5">
        <f t="shared" si="6"/>
        <v>-1.0446299999999995</v>
      </c>
      <c r="E105" s="6">
        <f t="shared" si="6"/>
        <v>0.27526738001065942</v>
      </c>
      <c r="F105" s="5">
        <f t="shared" si="6"/>
        <v>2.1961199999999992</v>
      </c>
      <c r="G105" s="6">
        <f t="shared" si="6"/>
        <v>0.27526738001065942</v>
      </c>
      <c r="H105" s="5">
        <f t="shared" ref="H105" si="7">AVERAGE(H2:H101)</f>
        <v>2.0891999999999995</v>
      </c>
      <c r="J105" s="6">
        <f t="shared" ref="J105" si="8">AVERAGE(J2:J101)</f>
        <v>0.24400627698943289</v>
      </c>
    </row>
    <row r="106" spans="1:10">
      <c r="A106" s="5" t="s">
        <v>19</v>
      </c>
      <c r="B106" s="5">
        <f t="shared" ref="B106:G106" si="9">MEDIAN(B2:B101)</f>
        <v>2.9459999999999997</v>
      </c>
      <c r="C106" s="5">
        <f t="shared" si="9"/>
        <v>2.1130000000000004</v>
      </c>
      <c r="D106" s="5">
        <f t="shared" si="9"/>
        <v>-0.91800000000000004</v>
      </c>
      <c r="E106" s="6">
        <f t="shared" si="9"/>
        <v>0.32628910018697888</v>
      </c>
      <c r="F106" s="5">
        <f t="shared" si="9"/>
        <v>2.1130000000000004</v>
      </c>
      <c r="G106" s="6">
        <f t="shared" si="9"/>
        <v>0.32628910018697888</v>
      </c>
      <c r="H106" s="5">
        <f t="shared" ref="H106" si="10">MEDIAN(H2:H101)</f>
        <v>1.7909999999999999</v>
      </c>
      <c r="J106" s="6">
        <f t="shared" ref="J106" si="11">MEDIAN(J2:J101)</f>
        <v>0.29054162816207235</v>
      </c>
    </row>
    <row r="107" spans="1:10">
      <c r="A107" s="5" t="s">
        <v>20</v>
      </c>
      <c r="B107" s="5">
        <f t="shared" ref="B107:G107" si="12">STDEV(B2:B101)</f>
        <v>1.9672953662530703</v>
      </c>
      <c r="C107" s="5">
        <f t="shared" si="12"/>
        <v>1.4198624395953794</v>
      </c>
      <c r="D107" s="5">
        <f t="shared" si="12"/>
        <v>1.3398123466901757</v>
      </c>
      <c r="E107" s="6">
        <f t="shared" si="12"/>
        <v>0.2993311250051966</v>
      </c>
      <c r="F107" s="5">
        <f t="shared" si="12"/>
        <v>1.409868209902235</v>
      </c>
      <c r="G107" s="6">
        <f t="shared" si="12"/>
        <v>0.2993311250051966</v>
      </c>
      <c r="H107" s="5">
        <f t="shared" ref="H107" si="13">STDEV(H2:H101)</f>
        <v>1.4299061507665463</v>
      </c>
      <c r="J107" s="6">
        <f t="shared" ref="J107" si="14">STDEV(J2:J101)</f>
        <v>0.29890359042796849</v>
      </c>
    </row>
    <row r="108" spans="1:10">
      <c r="A108" s="5" t="s">
        <v>21</v>
      </c>
      <c r="B108" s="5"/>
      <c r="C108" s="5">
        <f>CORREL($B1:$B101,C1:C101)</f>
        <v>0.73231996578302871</v>
      </c>
      <c r="D108" s="5"/>
      <c r="E108" s="5"/>
      <c r="F108" s="5">
        <f>CORREL($B1:$B101,F1:F101)</f>
        <v>0.7318427720998476</v>
      </c>
      <c r="H108" s="5">
        <f>CORREL($B1:$B101,H1:H101)</f>
        <v>0.80735437841408608</v>
      </c>
    </row>
  </sheetData>
  <sortState ref="A2:J101">
    <sortCondition ref="D2:D101"/>
  </sortState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51"/>
  <sheetViews>
    <sheetView workbookViewId="0">
      <selection activeCell="J15" sqref="J15"/>
    </sheetView>
  </sheetViews>
  <sheetFormatPr defaultRowHeight="15"/>
  <sheetData>
    <row r="1" spans="1:10">
      <c r="A1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39</v>
      </c>
      <c r="J1" t="s">
        <v>36</v>
      </c>
    </row>
    <row r="2" spans="1:10">
      <c r="A2">
        <v>0</v>
      </c>
      <c r="B2">
        <v>5</v>
      </c>
      <c r="C2">
        <v>1</v>
      </c>
      <c r="D2">
        <v>1</v>
      </c>
      <c r="E2">
        <v>6</v>
      </c>
      <c r="F2">
        <v>2</v>
      </c>
      <c r="G2">
        <v>2</v>
      </c>
      <c r="H2">
        <v>1</v>
      </c>
      <c r="I2">
        <v>0</v>
      </c>
      <c r="J2" t="s">
        <v>34</v>
      </c>
    </row>
    <row r="3" spans="1:10">
      <c r="A3">
        <v>0</v>
      </c>
      <c r="B3">
        <v>1</v>
      </c>
      <c r="C3">
        <v>0</v>
      </c>
      <c r="D3">
        <v>2</v>
      </c>
      <c r="E3">
        <v>0</v>
      </c>
      <c r="F3">
        <v>4</v>
      </c>
      <c r="G3">
        <v>5</v>
      </c>
      <c r="H3">
        <v>5</v>
      </c>
      <c r="I3">
        <v>0</v>
      </c>
      <c r="J3" t="s">
        <v>34</v>
      </c>
    </row>
    <row r="4" spans="1:10">
      <c r="A4">
        <v>0</v>
      </c>
      <c r="B4">
        <v>5</v>
      </c>
      <c r="C4">
        <v>5</v>
      </c>
      <c r="D4">
        <v>3</v>
      </c>
      <c r="E4">
        <v>1</v>
      </c>
      <c r="F4">
        <v>1</v>
      </c>
      <c r="G4">
        <v>0</v>
      </c>
      <c r="H4">
        <v>1</v>
      </c>
      <c r="I4">
        <v>0</v>
      </c>
      <c r="J4" t="s">
        <v>34</v>
      </c>
    </row>
    <row r="5" spans="1:10">
      <c r="A5">
        <v>0</v>
      </c>
      <c r="B5">
        <v>5</v>
      </c>
      <c r="C5">
        <v>5</v>
      </c>
      <c r="D5">
        <v>2</v>
      </c>
      <c r="E5">
        <v>5</v>
      </c>
      <c r="F5">
        <v>4</v>
      </c>
      <c r="G5">
        <v>1</v>
      </c>
      <c r="H5">
        <v>3</v>
      </c>
      <c r="I5">
        <v>0</v>
      </c>
      <c r="J5" t="s">
        <v>34</v>
      </c>
    </row>
    <row r="6" spans="1:10">
      <c r="A6">
        <v>0</v>
      </c>
      <c r="B6">
        <v>0</v>
      </c>
      <c r="C6">
        <v>1</v>
      </c>
      <c r="D6">
        <v>3</v>
      </c>
      <c r="E6">
        <v>2</v>
      </c>
      <c r="F6">
        <v>2</v>
      </c>
      <c r="G6">
        <v>4</v>
      </c>
      <c r="H6">
        <v>5</v>
      </c>
      <c r="I6">
        <v>0</v>
      </c>
      <c r="J6" t="s">
        <v>34</v>
      </c>
    </row>
    <row r="7" spans="1:10">
      <c r="A7">
        <v>0</v>
      </c>
      <c r="B7">
        <v>1</v>
      </c>
      <c r="C7">
        <v>5</v>
      </c>
      <c r="D7">
        <v>1</v>
      </c>
      <c r="E7">
        <v>3</v>
      </c>
      <c r="F7">
        <v>4</v>
      </c>
      <c r="G7">
        <v>5</v>
      </c>
      <c r="H7">
        <v>2</v>
      </c>
      <c r="I7">
        <v>0</v>
      </c>
      <c r="J7" t="s">
        <v>34</v>
      </c>
    </row>
    <row r="8" spans="1:10">
      <c r="A8">
        <v>0</v>
      </c>
      <c r="B8">
        <v>1</v>
      </c>
      <c r="C8">
        <v>1</v>
      </c>
      <c r="D8">
        <v>2</v>
      </c>
      <c r="E8">
        <v>3</v>
      </c>
      <c r="F8">
        <v>0</v>
      </c>
      <c r="G8">
        <v>4</v>
      </c>
      <c r="H8">
        <v>5</v>
      </c>
      <c r="I8">
        <v>0</v>
      </c>
      <c r="J8" t="s">
        <v>34</v>
      </c>
    </row>
    <row r="9" spans="1:10">
      <c r="A9">
        <v>0</v>
      </c>
      <c r="B9">
        <v>5</v>
      </c>
      <c r="C9">
        <v>2</v>
      </c>
      <c r="D9">
        <v>1</v>
      </c>
      <c r="E9">
        <v>4</v>
      </c>
      <c r="F9">
        <v>6</v>
      </c>
      <c r="G9">
        <v>0</v>
      </c>
      <c r="H9">
        <v>3</v>
      </c>
      <c r="I9">
        <v>0</v>
      </c>
      <c r="J9" t="s">
        <v>34</v>
      </c>
    </row>
    <row r="10" spans="1:10">
      <c r="A10">
        <v>0</v>
      </c>
      <c r="B10">
        <v>3</v>
      </c>
      <c r="C10">
        <v>0</v>
      </c>
      <c r="D10">
        <v>3</v>
      </c>
      <c r="E10">
        <v>5</v>
      </c>
      <c r="F10">
        <v>2</v>
      </c>
      <c r="G10">
        <v>4</v>
      </c>
      <c r="H10">
        <v>2</v>
      </c>
      <c r="I10">
        <v>0</v>
      </c>
      <c r="J10" t="s">
        <v>34</v>
      </c>
    </row>
    <row r="11" spans="1:10">
      <c r="A11">
        <v>0</v>
      </c>
      <c r="B11">
        <v>0</v>
      </c>
      <c r="C11">
        <v>4</v>
      </c>
      <c r="D11">
        <v>0</v>
      </c>
      <c r="E11">
        <v>0</v>
      </c>
      <c r="F11">
        <v>2</v>
      </c>
      <c r="G11">
        <v>5</v>
      </c>
      <c r="H11">
        <v>0</v>
      </c>
      <c r="I11">
        <v>0</v>
      </c>
      <c r="J11" t="s">
        <v>34</v>
      </c>
    </row>
    <row r="12" spans="1:10">
      <c r="A12">
        <v>0</v>
      </c>
      <c r="B12">
        <v>1</v>
      </c>
      <c r="C12">
        <v>1</v>
      </c>
      <c r="D12">
        <v>3</v>
      </c>
      <c r="E12">
        <v>3</v>
      </c>
      <c r="F12">
        <v>3</v>
      </c>
      <c r="G12">
        <v>2</v>
      </c>
      <c r="H12">
        <v>1</v>
      </c>
      <c r="I12">
        <v>0</v>
      </c>
      <c r="J12" t="s">
        <v>34</v>
      </c>
    </row>
    <row r="13" spans="1:10">
      <c r="A13">
        <v>0</v>
      </c>
      <c r="B13">
        <v>1</v>
      </c>
      <c r="C13">
        <v>5</v>
      </c>
      <c r="D13">
        <v>5</v>
      </c>
      <c r="E13">
        <v>2</v>
      </c>
      <c r="F13">
        <v>0</v>
      </c>
      <c r="G13">
        <v>1</v>
      </c>
      <c r="H13">
        <v>3</v>
      </c>
      <c r="I13">
        <v>0</v>
      </c>
      <c r="J13" t="s">
        <v>34</v>
      </c>
    </row>
    <row r="14" spans="1:10">
      <c r="A14">
        <v>0</v>
      </c>
      <c r="B14">
        <v>4</v>
      </c>
      <c r="C14">
        <v>4</v>
      </c>
      <c r="D14">
        <v>3</v>
      </c>
      <c r="E14">
        <v>2</v>
      </c>
      <c r="F14">
        <v>4</v>
      </c>
      <c r="G14">
        <v>1</v>
      </c>
      <c r="H14">
        <v>4</v>
      </c>
      <c r="I14">
        <v>0</v>
      </c>
      <c r="J14" t="s">
        <v>34</v>
      </c>
    </row>
    <row r="15" spans="1:10">
      <c r="A15">
        <v>1</v>
      </c>
      <c r="B15">
        <v>2</v>
      </c>
      <c r="C15">
        <v>0</v>
      </c>
      <c r="D15">
        <v>0</v>
      </c>
      <c r="E15">
        <v>5</v>
      </c>
      <c r="F15">
        <v>1</v>
      </c>
      <c r="G15">
        <v>0</v>
      </c>
      <c r="H15">
        <v>0</v>
      </c>
      <c r="I15">
        <v>13.891999999999999</v>
      </c>
    </row>
    <row r="16" spans="1:10">
      <c r="A16">
        <v>1</v>
      </c>
      <c r="B16">
        <v>1</v>
      </c>
      <c r="C16">
        <v>1</v>
      </c>
      <c r="D16">
        <v>1</v>
      </c>
      <c r="E16">
        <v>3</v>
      </c>
      <c r="F16">
        <v>5</v>
      </c>
      <c r="G16">
        <v>5</v>
      </c>
      <c r="H16">
        <v>4</v>
      </c>
      <c r="I16">
        <v>14.095000000000001</v>
      </c>
    </row>
    <row r="17" spans="1:9">
      <c r="A17">
        <v>1</v>
      </c>
      <c r="B17">
        <v>3</v>
      </c>
      <c r="C17">
        <v>0</v>
      </c>
      <c r="D17">
        <v>2</v>
      </c>
      <c r="E17">
        <v>2</v>
      </c>
      <c r="F17">
        <v>3</v>
      </c>
      <c r="G17">
        <v>3</v>
      </c>
      <c r="H17">
        <v>2</v>
      </c>
      <c r="I17">
        <v>18.890999999999998</v>
      </c>
    </row>
    <row r="18" spans="1:9">
      <c r="A18">
        <v>3</v>
      </c>
      <c r="B18">
        <v>2</v>
      </c>
      <c r="C18">
        <v>0</v>
      </c>
      <c r="D18">
        <v>1</v>
      </c>
      <c r="E18">
        <v>3</v>
      </c>
      <c r="F18">
        <v>2</v>
      </c>
      <c r="G18">
        <v>3</v>
      </c>
      <c r="H18">
        <v>4</v>
      </c>
      <c r="I18">
        <v>19.102</v>
      </c>
    </row>
    <row r="19" spans="1:9">
      <c r="A19">
        <v>1</v>
      </c>
      <c r="B19">
        <v>2</v>
      </c>
      <c r="C19">
        <v>3</v>
      </c>
      <c r="D19">
        <v>0</v>
      </c>
      <c r="E19">
        <v>5</v>
      </c>
      <c r="F19">
        <v>5</v>
      </c>
      <c r="G19">
        <v>3</v>
      </c>
      <c r="H19">
        <v>2</v>
      </c>
      <c r="I19">
        <v>19.143000000000001</v>
      </c>
    </row>
    <row r="20" spans="1:9">
      <c r="A20">
        <v>2</v>
      </c>
      <c r="B20">
        <v>2</v>
      </c>
      <c r="C20">
        <v>0</v>
      </c>
      <c r="D20">
        <v>2</v>
      </c>
      <c r="E20">
        <v>3</v>
      </c>
      <c r="F20">
        <v>3</v>
      </c>
      <c r="G20">
        <v>5</v>
      </c>
      <c r="H20">
        <v>2</v>
      </c>
      <c r="I20">
        <v>19.157</v>
      </c>
    </row>
    <row r="21" spans="1:9">
      <c r="A21">
        <v>4</v>
      </c>
      <c r="B21">
        <v>3</v>
      </c>
      <c r="C21">
        <v>0</v>
      </c>
      <c r="D21">
        <v>0</v>
      </c>
      <c r="E21">
        <v>5</v>
      </c>
      <c r="F21">
        <v>4</v>
      </c>
      <c r="G21">
        <v>1</v>
      </c>
      <c r="H21">
        <v>1</v>
      </c>
      <c r="I21">
        <v>21.637</v>
      </c>
    </row>
    <row r="22" spans="1:9">
      <c r="A22">
        <v>1</v>
      </c>
      <c r="B22">
        <v>4</v>
      </c>
      <c r="C22">
        <v>1</v>
      </c>
      <c r="D22">
        <v>1</v>
      </c>
      <c r="E22">
        <v>4</v>
      </c>
      <c r="F22">
        <v>2</v>
      </c>
      <c r="G22">
        <v>3</v>
      </c>
      <c r="H22">
        <v>2</v>
      </c>
      <c r="I22">
        <v>21.733000000000001</v>
      </c>
    </row>
    <row r="23" spans="1:9">
      <c r="A23">
        <v>3</v>
      </c>
      <c r="B23">
        <v>2</v>
      </c>
      <c r="C23">
        <v>1</v>
      </c>
      <c r="D23">
        <v>1</v>
      </c>
      <c r="E23">
        <v>4</v>
      </c>
      <c r="F23">
        <v>2</v>
      </c>
      <c r="G23">
        <v>4</v>
      </c>
      <c r="H23">
        <v>1</v>
      </c>
      <c r="I23">
        <v>22.256</v>
      </c>
    </row>
    <row r="24" spans="1:9">
      <c r="A24">
        <v>1</v>
      </c>
      <c r="B24">
        <v>1</v>
      </c>
      <c r="C24">
        <v>2</v>
      </c>
      <c r="D24">
        <v>3</v>
      </c>
      <c r="E24">
        <v>5</v>
      </c>
      <c r="F24">
        <v>2</v>
      </c>
      <c r="G24">
        <v>2</v>
      </c>
      <c r="H24">
        <v>1</v>
      </c>
      <c r="I24">
        <v>22.684999999999999</v>
      </c>
    </row>
    <row r="25" spans="1:9">
      <c r="A25">
        <v>1</v>
      </c>
      <c r="B25">
        <v>0</v>
      </c>
      <c r="C25">
        <v>1</v>
      </c>
      <c r="D25">
        <v>5</v>
      </c>
      <c r="E25">
        <v>3</v>
      </c>
      <c r="F25">
        <v>3</v>
      </c>
      <c r="G25">
        <v>3</v>
      </c>
      <c r="H25">
        <v>1</v>
      </c>
      <c r="I25">
        <v>23.122</v>
      </c>
    </row>
    <row r="26" spans="1:9">
      <c r="A26">
        <v>2</v>
      </c>
      <c r="B26">
        <v>5</v>
      </c>
      <c r="C26">
        <v>0</v>
      </c>
      <c r="D26">
        <v>1</v>
      </c>
      <c r="E26">
        <v>1</v>
      </c>
      <c r="F26">
        <v>5</v>
      </c>
      <c r="G26">
        <v>0</v>
      </c>
      <c r="H26">
        <v>0</v>
      </c>
      <c r="I26">
        <v>24.466999999999999</v>
      </c>
    </row>
    <row r="27" spans="1:9">
      <c r="A27">
        <v>1</v>
      </c>
      <c r="B27">
        <v>4</v>
      </c>
      <c r="C27">
        <v>2</v>
      </c>
      <c r="D27">
        <v>1</v>
      </c>
      <c r="E27">
        <v>2</v>
      </c>
      <c r="F27">
        <v>5</v>
      </c>
      <c r="G27">
        <v>3</v>
      </c>
      <c r="H27">
        <v>4</v>
      </c>
      <c r="I27">
        <v>24.603999999999999</v>
      </c>
    </row>
    <row r="28" spans="1:9">
      <c r="A28">
        <v>2</v>
      </c>
      <c r="B28">
        <v>2</v>
      </c>
      <c r="C28">
        <v>3</v>
      </c>
      <c r="D28">
        <v>1</v>
      </c>
      <c r="E28">
        <v>2</v>
      </c>
      <c r="F28">
        <v>4</v>
      </c>
      <c r="G28">
        <v>0</v>
      </c>
      <c r="H28">
        <v>4</v>
      </c>
      <c r="I28">
        <v>25.145</v>
      </c>
    </row>
    <row r="29" spans="1:9">
      <c r="A29">
        <v>2</v>
      </c>
      <c r="B29">
        <v>1</v>
      </c>
      <c r="C29">
        <v>4</v>
      </c>
      <c r="D29">
        <v>1</v>
      </c>
      <c r="E29">
        <v>2</v>
      </c>
      <c r="F29">
        <v>3</v>
      </c>
      <c r="G29">
        <v>1</v>
      </c>
      <c r="H29">
        <v>2</v>
      </c>
      <c r="I29">
        <v>25.178000000000001</v>
      </c>
    </row>
    <row r="30" spans="1:9">
      <c r="A30">
        <v>1</v>
      </c>
      <c r="B30">
        <v>0</v>
      </c>
      <c r="C30">
        <v>5</v>
      </c>
      <c r="D30">
        <v>2</v>
      </c>
      <c r="E30">
        <v>0</v>
      </c>
      <c r="F30">
        <v>3</v>
      </c>
      <c r="G30">
        <v>0</v>
      </c>
      <c r="H30">
        <v>4</v>
      </c>
      <c r="I30">
        <v>25.337</v>
      </c>
    </row>
    <row r="31" spans="1:9">
      <c r="A31">
        <v>2</v>
      </c>
      <c r="B31">
        <v>0</v>
      </c>
      <c r="C31">
        <v>2</v>
      </c>
      <c r="D31">
        <v>4</v>
      </c>
      <c r="E31">
        <v>3</v>
      </c>
      <c r="F31">
        <v>1</v>
      </c>
      <c r="G31">
        <v>3</v>
      </c>
      <c r="H31">
        <v>1</v>
      </c>
      <c r="I31">
        <v>25.396000000000001</v>
      </c>
    </row>
    <row r="32" spans="1:9">
      <c r="A32">
        <v>4</v>
      </c>
      <c r="B32">
        <v>0</v>
      </c>
      <c r="C32">
        <v>3</v>
      </c>
      <c r="D32">
        <v>1</v>
      </c>
      <c r="E32">
        <v>4</v>
      </c>
      <c r="F32">
        <v>4</v>
      </c>
      <c r="G32">
        <v>2</v>
      </c>
      <c r="H32">
        <v>1</v>
      </c>
      <c r="I32">
        <v>25.585000000000001</v>
      </c>
    </row>
    <row r="33" spans="1:9">
      <c r="A33">
        <v>2</v>
      </c>
      <c r="B33">
        <v>1</v>
      </c>
      <c r="C33">
        <v>2</v>
      </c>
      <c r="D33">
        <v>3</v>
      </c>
      <c r="E33">
        <v>4</v>
      </c>
      <c r="F33">
        <v>5</v>
      </c>
      <c r="G33">
        <v>0</v>
      </c>
      <c r="H33">
        <v>2</v>
      </c>
      <c r="I33">
        <v>25.649000000000001</v>
      </c>
    </row>
    <row r="34" spans="1:9">
      <c r="A34">
        <v>1</v>
      </c>
      <c r="B34">
        <v>2</v>
      </c>
      <c r="C34">
        <v>1</v>
      </c>
      <c r="D34">
        <v>5</v>
      </c>
      <c r="E34">
        <v>0</v>
      </c>
      <c r="F34">
        <v>1</v>
      </c>
      <c r="G34">
        <v>4</v>
      </c>
      <c r="H34">
        <v>4</v>
      </c>
      <c r="I34">
        <v>25.658000000000001</v>
      </c>
    </row>
    <row r="35" spans="1:9">
      <c r="A35">
        <v>4</v>
      </c>
      <c r="B35">
        <v>0</v>
      </c>
      <c r="C35">
        <v>1</v>
      </c>
      <c r="D35">
        <v>3</v>
      </c>
      <c r="E35">
        <v>3</v>
      </c>
      <c r="F35">
        <v>1</v>
      </c>
      <c r="G35">
        <v>2</v>
      </c>
      <c r="H35">
        <v>1</v>
      </c>
      <c r="I35">
        <v>25.867000000000001</v>
      </c>
    </row>
    <row r="36" spans="1:9">
      <c r="A36">
        <v>1</v>
      </c>
      <c r="B36">
        <v>4</v>
      </c>
      <c r="C36">
        <v>2</v>
      </c>
      <c r="D36">
        <v>2</v>
      </c>
      <c r="E36">
        <v>2</v>
      </c>
      <c r="F36">
        <v>1</v>
      </c>
      <c r="G36">
        <v>4</v>
      </c>
      <c r="H36">
        <v>5</v>
      </c>
      <c r="I36">
        <v>26.129000000000001</v>
      </c>
    </row>
    <row r="37" spans="1:9">
      <c r="A37">
        <v>2</v>
      </c>
      <c r="B37">
        <v>3</v>
      </c>
      <c r="C37">
        <v>4</v>
      </c>
      <c r="D37">
        <v>0</v>
      </c>
      <c r="E37">
        <v>4</v>
      </c>
      <c r="F37">
        <v>4</v>
      </c>
      <c r="G37">
        <v>3</v>
      </c>
      <c r="H37">
        <v>3</v>
      </c>
      <c r="I37">
        <v>26.271000000000001</v>
      </c>
    </row>
    <row r="38" spans="1:9">
      <c r="A38">
        <v>1</v>
      </c>
      <c r="B38">
        <v>1</v>
      </c>
      <c r="C38">
        <v>5</v>
      </c>
      <c r="D38">
        <v>1</v>
      </c>
      <c r="E38">
        <v>2</v>
      </c>
      <c r="F38">
        <v>2</v>
      </c>
      <c r="G38">
        <v>5</v>
      </c>
      <c r="H38">
        <v>0</v>
      </c>
      <c r="I38">
        <v>26.303999999999998</v>
      </c>
    </row>
    <row r="39" spans="1:9">
      <c r="A39">
        <v>1</v>
      </c>
      <c r="B39">
        <v>0</v>
      </c>
      <c r="C39">
        <v>4</v>
      </c>
      <c r="D39">
        <v>3</v>
      </c>
      <c r="E39">
        <v>3</v>
      </c>
      <c r="F39">
        <v>3</v>
      </c>
      <c r="G39">
        <v>2</v>
      </c>
      <c r="H39">
        <v>1</v>
      </c>
      <c r="I39">
        <v>26.489000000000001</v>
      </c>
    </row>
    <row r="40" spans="1:9">
      <c r="A40">
        <v>3</v>
      </c>
      <c r="B40">
        <v>3</v>
      </c>
      <c r="C40">
        <v>0</v>
      </c>
      <c r="D40">
        <v>3</v>
      </c>
      <c r="E40">
        <v>5</v>
      </c>
      <c r="F40">
        <v>5</v>
      </c>
      <c r="G40">
        <v>0</v>
      </c>
      <c r="H40">
        <v>3</v>
      </c>
      <c r="I40">
        <v>26.577999999999999</v>
      </c>
    </row>
    <row r="41" spans="1:9">
      <c r="A41">
        <v>2</v>
      </c>
      <c r="B41">
        <v>1</v>
      </c>
      <c r="C41">
        <v>2</v>
      </c>
      <c r="D41">
        <v>4</v>
      </c>
      <c r="E41">
        <v>4</v>
      </c>
      <c r="F41">
        <v>4</v>
      </c>
      <c r="G41">
        <v>0</v>
      </c>
      <c r="H41">
        <v>3</v>
      </c>
      <c r="I41">
        <v>26.603000000000002</v>
      </c>
    </row>
    <row r="42" spans="1:9">
      <c r="A42">
        <v>3</v>
      </c>
      <c r="B42">
        <v>3</v>
      </c>
      <c r="C42">
        <v>2</v>
      </c>
      <c r="D42">
        <v>1</v>
      </c>
      <c r="E42">
        <v>1</v>
      </c>
      <c r="F42">
        <v>4</v>
      </c>
      <c r="G42">
        <v>6</v>
      </c>
      <c r="H42">
        <v>3</v>
      </c>
      <c r="I42">
        <v>26.626000000000001</v>
      </c>
    </row>
    <row r="43" spans="1:9">
      <c r="A43">
        <v>3</v>
      </c>
      <c r="B43">
        <v>0</v>
      </c>
      <c r="C43">
        <v>2</v>
      </c>
      <c r="D43">
        <v>4</v>
      </c>
      <c r="E43">
        <v>3</v>
      </c>
      <c r="F43">
        <v>4</v>
      </c>
      <c r="G43">
        <v>2</v>
      </c>
      <c r="H43">
        <v>3</v>
      </c>
      <c r="I43">
        <v>26.72</v>
      </c>
    </row>
    <row r="44" spans="1:9">
      <c r="A44">
        <v>1</v>
      </c>
      <c r="B44">
        <v>3</v>
      </c>
      <c r="C44">
        <v>1</v>
      </c>
      <c r="D44">
        <v>4</v>
      </c>
      <c r="E44">
        <v>4</v>
      </c>
      <c r="F44">
        <v>6</v>
      </c>
      <c r="G44">
        <v>1</v>
      </c>
      <c r="H44">
        <v>5</v>
      </c>
      <c r="I44">
        <v>26.725999999999999</v>
      </c>
    </row>
    <row r="45" spans="1:9">
      <c r="A45">
        <v>4</v>
      </c>
      <c r="B45">
        <v>2</v>
      </c>
      <c r="C45">
        <v>1</v>
      </c>
      <c r="D45">
        <v>2</v>
      </c>
      <c r="E45">
        <v>2</v>
      </c>
      <c r="F45">
        <v>1</v>
      </c>
      <c r="G45">
        <v>1</v>
      </c>
      <c r="H45">
        <v>2</v>
      </c>
      <c r="I45">
        <v>26.736999999999998</v>
      </c>
    </row>
    <row r="46" spans="1:9">
      <c r="A46">
        <v>2</v>
      </c>
      <c r="B46">
        <v>2</v>
      </c>
      <c r="C46">
        <v>0</v>
      </c>
      <c r="D46">
        <v>5</v>
      </c>
      <c r="E46">
        <v>1</v>
      </c>
      <c r="F46">
        <v>2</v>
      </c>
      <c r="G46">
        <v>2</v>
      </c>
      <c r="H46">
        <v>5</v>
      </c>
      <c r="I46">
        <v>27.202000000000002</v>
      </c>
    </row>
    <row r="47" spans="1:9">
      <c r="A47">
        <v>5</v>
      </c>
      <c r="B47">
        <v>0</v>
      </c>
      <c r="C47">
        <v>0</v>
      </c>
      <c r="D47">
        <v>4</v>
      </c>
      <c r="E47">
        <v>5</v>
      </c>
      <c r="F47">
        <v>2</v>
      </c>
      <c r="G47">
        <v>0</v>
      </c>
      <c r="H47">
        <v>2</v>
      </c>
      <c r="I47">
        <v>27.204000000000001</v>
      </c>
    </row>
    <row r="48" spans="1:9">
      <c r="A48">
        <v>3</v>
      </c>
      <c r="B48">
        <v>1</v>
      </c>
      <c r="C48">
        <v>3</v>
      </c>
      <c r="D48">
        <v>2</v>
      </c>
      <c r="E48">
        <v>3</v>
      </c>
      <c r="F48">
        <v>1</v>
      </c>
      <c r="G48">
        <v>4</v>
      </c>
      <c r="H48">
        <v>0</v>
      </c>
      <c r="I48">
        <v>27.271999999999998</v>
      </c>
    </row>
    <row r="49" spans="1:9">
      <c r="A49">
        <v>4</v>
      </c>
      <c r="B49">
        <v>3</v>
      </c>
      <c r="C49">
        <v>1</v>
      </c>
      <c r="D49">
        <v>1</v>
      </c>
      <c r="E49">
        <v>4</v>
      </c>
      <c r="F49">
        <v>5</v>
      </c>
      <c r="G49">
        <v>5</v>
      </c>
      <c r="H49">
        <v>4</v>
      </c>
      <c r="I49">
        <v>27.344999999999999</v>
      </c>
    </row>
    <row r="50" spans="1:9">
      <c r="A50">
        <v>3</v>
      </c>
      <c r="B50">
        <v>2</v>
      </c>
      <c r="C50">
        <v>2</v>
      </c>
      <c r="D50">
        <v>3</v>
      </c>
      <c r="E50">
        <v>0</v>
      </c>
      <c r="F50">
        <v>3</v>
      </c>
      <c r="G50">
        <v>1</v>
      </c>
      <c r="H50">
        <v>5</v>
      </c>
      <c r="I50">
        <v>27.405000000000001</v>
      </c>
    </row>
    <row r="51" spans="1:9">
      <c r="A51">
        <v>5</v>
      </c>
      <c r="B51">
        <v>1</v>
      </c>
      <c r="C51">
        <v>3</v>
      </c>
      <c r="D51">
        <v>0</v>
      </c>
      <c r="E51">
        <v>5</v>
      </c>
      <c r="F51">
        <v>1</v>
      </c>
      <c r="G51">
        <v>3</v>
      </c>
      <c r="H51">
        <v>4</v>
      </c>
      <c r="I51">
        <v>27.698</v>
      </c>
    </row>
    <row r="52" spans="1:9">
      <c r="A52">
        <v>5</v>
      </c>
      <c r="B52">
        <v>1</v>
      </c>
      <c r="C52">
        <v>2</v>
      </c>
      <c r="D52">
        <v>1</v>
      </c>
      <c r="E52">
        <v>5</v>
      </c>
      <c r="F52">
        <v>6</v>
      </c>
      <c r="G52">
        <v>5</v>
      </c>
      <c r="H52">
        <v>2</v>
      </c>
      <c r="I52">
        <v>27.762</v>
      </c>
    </row>
    <row r="53" spans="1:9">
      <c r="A53">
        <v>2</v>
      </c>
      <c r="B53">
        <v>1</v>
      </c>
      <c r="C53">
        <v>1</v>
      </c>
      <c r="D53">
        <v>5</v>
      </c>
      <c r="E53">
        <v>4</v>
      </c>
      <c r="F53">
        <v>5</v>
      </c>
      <c r="G53">
        <v>2</v>
      </c>
      <c r="H53">
        <v>5</v>
      </c>
      <c r="I53">
        <v>28.094000000000001</v>
      </c>
    </row>
    <row r="54" spans="1:9">
      <c r="A54">
        <v>2</v>
      </c>
      <c r="B54">
        <v>5</v>
      </c>
      <c r="C54">
        <v>1</v>
      </c>
      <c r="D54">
        <v>1</v>
      </c>
      <c r="E54">
        <v>5</v>
      </c>
      <c r="F54">
        <v>4</v>
      </c>
      <c r="G54">
        <v>5</v>
      </c>
      <c r="H54">
        <v>5</v>
      </c>
      <c r="I54">
        <v>28.13</v>
      </c>
    </row>
    <row r="55" spans="1:9">
      <c r="A55">
        <v>5</v>
      </c>
      <c r="B55">
        <v>2</v>
      </c>
      <c r="C55">
        <v>3</v>
      </c>
      <c r="D55">
        <v>0</v>
      </c>
      <c r="E55">
        <v>0</v>
      </c>
      <c r="F55">
        <v>6</v>
      </c>
      <c r="G55">
        <v>5</v>
      </c>
      <c r="H55">
        <v>1</v>
      </c>
      <c r="I55">
        <v>28.419</v>
      </c>
    </row>
    <row r="56" spans="1:9">
      <c r="A56">
        <v>3</v>
      </c>
      <c r="B56">
        <v>4</v>
      </c>
      <c r="C56">
        <v>4</v>
      </c>
      <c r="D56">
        <v>0</v>
      </c>
      <c r="E56">
        <v>1</v>
      </c>
      <c r="F56">
        <v>1</v>
      </c>
      <c r="G56">
        <v>3</v>
      </c>
      <c r="H56">
        <v>3</v>
      </c>
      <c r="I56">
        <v>28.632999999999999</v>
      </c>
    </row>
    <row r="57" spans="1:9">
      <c r="A57">
        <v>3</v>
      </c>
      <c r="B57">
        <v>3</v>
      </c>
      <c r="C57">
        <v>0</v>
      </c>
      <c r="D57">
        <v>4</v>
      </c>
      <c r="E57">
        <v>2</v>
      </c>
      <c r="F57">
        <v>3</v>
      </c>
      <c r="G57">
        <v>5</v>
      </c>
      <c r="H57">
        <v>3</v>
      </c>
      <c r="I57">
        <v>28.635999999999999</v>
      </c>
    </row>
    <row r="58" spans="1:9">
      <c r="A58">
        <v>4</v>
      </c>
      <c r="B58">
        <v>2</v>
      </c>
      <c r="C58">
        <v>1</v>
      </c>
      <c r="D58">
        <v>2</v>
      </c>
      <c r="E58">
        <v>1</v>
      </c>
      <c r="F58">
        <v>5</v>
      </c>
      <c r="G58">
        <v>4</v>
      </c>
      <c r="H58">
        <v>0</v>
      </c>
      <c r="I58">
        <v>28.687000000000001</v>
      </c>
    </row>
    <row r="59" spans="1:9">
      <c r="A59">
        <v>4</v>
      </c>
      <c r="B59">
        <v>3</v>
      </c>
      <c r="C59">
        <v>3</v>
      </c>
      <c r="D59">
        <v>0</v>
      </c>
      <c r="E59">
        <v>3</v>
      </c>
      <c r="F59">
        <v>1</v>
      </c>
      <c r="G59">
        <v>2</v>
      </c>
      <c r="H59">
        <v>5</v>
      </c>
      <c r="I59">
        <v>28.888999999999999</v>
      </c>
    </row>
    <row r="60" spans="1:9">
      <c r="A60">
        <v>1</v>
      </c>
      <c r="B60">
        <v>1</v>
      </c>
      <c r="C60">
        <v>4</v>
      </c>
      <c r="D60">
        <v>5</v>
      </c>
      <c r="E60">
        <v>1</v>
      </c>
      <c r="F60">
        <v>1</v>
      </c>
      <c r="G60">
        <v>1</v>
      </c>
      <c r="H60">
        <v>0</v>
      </c>
      <c r="I60">
        <v>29.331</v>
      </c>
    </row>
    <row r="61" spans="1:9">
      <c r="A61">
        <v>2</v>
      </c>
      <c r="B61">
        <v>2</v>
      </c>
      <c r="C61">
        <v>4</v>
      </c>
      <c r="D61">
        <v>2</v>
      </c>
      <c r="E61">
        <v>3</v>
      </c>
      <c r="F61">
        <v>5</v>
      </c>
      <c r="G61">
        <v>2</v>
      </c>
      <c r="H61">
        <v>0</v>
      </c>
      <c r="I61">
        <v>29.506</v>
      </c>
    </row>
    <row r="62" spans="1:9">
      <c r="A62">
        <v>1</v>
      </c>
      <c r="B62">
        <v>2</v>
      </c>
      <c r="C62">
        <v>5</v>
      </c>
      <c r="D62">
        <v>3</v>
      </c>
      <c r="E62">
        <v>3</v>
      </c>
      <c r="F62">
        <v>5</v>
      </c>
      <c r="G62">
        <v>1</v>
      </c>
      <c r="H62">
        <v>3</v>
      </c>
      <c r="I62">
        <v>29.516999999999999</v>
      </c>
    </row>
    <row r="63" spans="1:9">
      <c r="A63">
        <v>1</v>
      </c>
      <c r="B63">
        <v>3</v>
      </c>
      <c r="C63">
        <v>5</v>
      </c>
      <c r="D63">
        <v>4</v>
      </c>
      <c r="E63">
        <v>0</v>
      </c>
      <c r="F63">
        <v>0</v>
      </c>
      <c r="G63">
        <v>5</v>
      </c>
      <c r="H63">
        <v>2</v>
      </c>
      <c r="I63">
        <v>29.654</v>
      </c>
    </row>
    <row r="64" spans="1:9">
      <c r="A64">
        <v>3</v>
      </c>
      <c r="B64">
        <v>3</v>
      </c>
      <c r="C64">
        <v>3</v>
      </c>
      <c r="D64">
        <v>1</v>
      </c>
      <c r="E64">
        <v>3</v>
      </c>
      <c r="F64">
        <v>4</v>
      </c>
      <c r="G64">
        <v>2</v>
      </c>
      <c r="H64">
        <v>5</v>
      </c>
      <c r="I64">
        <v>29.709</v>
      </c>
    </row>
    <row r="65" spans="1:9">
      <c r="A65">
        <v>3</v>
      </c>
      <c r="B65">
        <v>0</v>
      </c>
      <c r="C65">
        <v>4</v>
      </c>
      <c r="D65">
        <v>3</v>
      </c>
      <c r="E65">
        <v>1</v>
      </c>
      <c r="F65">
        <v>1</v>
      </c>
      <c r="G65">
        <v>2</v>
      </c>
      <c r="H65">
        <v>2</v>
      </c>
      <c r="I65">
        <v>29.882999999999999</v>
      </c>
    </row>
    <row r="66" spans="1:9">
      <c r="A66">
        <v>5</v>
      </c>
      <c r="B66">
        <v>2</v>
      </c>
      <c r="C66">
        <v>3</v>
      </c>
      <c r="D66">
        <v>0</v>
      </c>
      <c r="E66">
        <v>1</v>
      </c>
      <c r="F66">
        <v>4</v>
      </c>
      <c r="G66">
        <v>3</v>
      </c>
      <c r="H66">
        <v>2</v>
      </c>
      <c r="I66">
        <v>29.949000000000002</v>
      </c>
    </row>
    <row r="67" spans="1:9">
      <c r="A67">
        <v>1</v>
      </c>
      <c r="B67">
        <v>2</v>
      </c>
      <c r="C67">
        <v>3</v>
      </c>
      <c r="D67">
        <v>4</v>
      </c>
      <c r="E67">
        <v>1</v>
      </c>
      <c r="F67">
        <v>1</v>
      </c>
      <c r="G67">
        <v>1</v>
      </c>
      <c r="H67">
        <v>2</v>
      </c>
      <c r="I67">
        <v>30.433</v>
      </c>
    </row>
    <row r="68" spans="1:9">
      <c r="A68">
        <v>4</v>
      </c>
      <c r="B68">
        <v>4</v>
      </c>
      <c r="C68">
        <v>2</v>
      </c>
      <c r="D68">
        <v>0</v>
      </c>
      <c r="E68">
        <v>2</v>
      </c>
      <c r="F68">
        <v>3</v>
      </c>
      <c r="G68">
        <v>3</v>
      </c>
      <c r="H68">
        <v>1</v>
      </c>
      <c r="I68">
        <v>30.725999999999999</v>
      </c>
    </row>
    <row r="69" spans="1:9">
      <c r="A69">
        <v>1</v>
      </c>
      <c r="B69">
        <v>5</v>
      </c>
      <c r="C69">
        <v>5</v>
      </c>
      <c r="D69">
        <v>0</v>
      </c>
      <c r="E69">
        <v>1</v>
      </c>
      <c r="F69">
        <v>2</v>
      </c>
      <c r="G69">
        <v>1</v>
      </c>
      <c r="H69">
        <v>0</v>
      </c>
      <c r="I69">
        <v>30.818000000000001</v>
      </c>
    </row>
    <row r="70" spans="1:9">
      <c r="A70">
        <v>2</v>
      </c>
      <c r="B70">
        <v>3</v>
      </c>
      <c r="C70">
        <v>6</v>
      </c>
      <c r="D70">
        <v>1</v>
      </c>
      <c r="E70">
        <v>3</v>
      </c>
      <c r="F70">
        <v>1</v>
      </c>
      <c r="G70">
        <v>1</v>
      </c>
      <c r="H70">
        <v>6</v>
      </c>
      <c r="I70">
        <v>30.917000000000002</v>
      </c>
    </row>
    <row r="71" spans="1:9">
      <c r="A71">
        <v>1</v>
      </c>
      <c r="B71">
        <v>2</v>
      </c>
      <c r="C71">
        <v>5</v>
      </c>
      <c r="D71">
        <v>2</v>
      </c>
      <c r="E71">
        <v>2</v>
      </c>
      <c r="F71">
        <v>3</v>
      </c>
      <c r="G71">
        <v>5</v>
      </c>
      <c r="H71">
        <v>1</v>
      </c>
      <c r="I71">
        <v>31.001000000000001</v>
      </c>
    </row>
    <row r="72" spans="1:9">
      <c r="A72">
        <v>2</v>
      </c>
      <c r="B72">
        <v>1</v>
      </c>
      <c r="C72">
        <v>4</v>
      </c>
      <c r="D72">
        <v>5</v>
      </c>
      <c r="E72">
        <v>2</v>
      </c>
      <c r="F72">
        <v>2</v>
      </c>
      <c r="G72">
        <v>2</v>
      </c>
      <c r="H72">
        <v>1</v>
      </c>
      <c r="I72">
        <v>31.08</v>
      </c>
    </row>
    <row r="73" spans="1:9">
      <c r="A73">
        <v>3</v>
      </c>
      <c r="B73">
        <v>1</v>
      </c>
      <c r="C73">
        <v>5</v>
      </c>
      <c r="D73">
        <v>1</v>
      </c>
      <c r="E73">
        <v>2</v>
      </c>
      <c r="F73">
        <v>5</v>
      </c>
      <c r="G73">
        <v>2</v>
      </c>
      <c r="H73">
        <v>2</v>
      </c>
      <c r="I73">
        <v>31.16</v>
      </c>
    </row>
    <row r="74" spans="1:9">
      <c r="A74">
        <v>3</v>
      </c>
      <c r="B74">
        <v>2</v>
      </c>
      <c r="C74">
        <v>4</v>
      </c>
      <c r="D74">
        <v>2</v>
      </c>
      <c r="E74">
        <v>5</v>
      </c>
      <c r="F74">
        <v>2</v>
      </c>
      <c r="G74">
        <v>5</v>
      </c>
      <c r="H74">
        <v>1</v>
      </c>
      <c r="I74">
        <v>31.196000000000002</v>
      </c>
    </row>
    <row r="75" spans="1:9">
      <c r="A75">
        <v>5</v>
      </c>
      <c r="B75">
        <v>1</v>
      </c>
      <c r="C75">
        <v>4</v>
      </c>
      <c r="D75">
        <v>1</v>
      </c>
      <c r="E75">
        <v>5</v>
      </c>
      <c r="F75">
        <v>4</v>
      </c>
      <c r="G75">
        <v>1</v>
      </c>
      <c r="H75">
        <v>2</v>
      </c>
      <c r="I75">
        <v>31.61</v>
      </c>
    </row>
    <row r="76" spans="1:9">
      <c r="A76">
        <v>2</v>
      </c>
      <c r="B76">
        <v>3</v>
      </c>
      <c r="C76">
        <v>4</v>
      </c>
      <c r="D76">
        <v>2</v>
      </c>
      <c r="E76">
        <v>1</v>
      </c>
      <c r="F76">
        <v>5</v>
      </c>
      <c r="G76">
        <v>4</v>
      </c>
      <c r="H76">
        <v>2</v>
      </c>
      <c r="I76">
        <v>31.686</v>
      </c>
    </row>
    <row r="77" spans="1:9">
      <c r="A77">
        <v>4</v>
      </c>
      <c r="B77">
        <v>1</v>
      </c>
      <c r="C77">
        <v>4</v>
      </c>
      <c r="D77">
        <v>2</v>
      </c>
      <c r="E77">
        <v>1</v>
      </c>
      <c r="F77">
        <v>5</v>
      </c>
      <c r="G77">
        <v>3</v>
      </c>
      <c r="H77">
        <v>5</v>
      </c>
      <c r="I77">
        <v>31.988</v>
      </c>
    </row>
    <row r="78" spans="1:9">
      <c r="A78">
        <v>5</v>
      </c>
      <c r="B78">
        <v>2</v>
      </c>
      <c r="C78">
        <v>2</v>
      </c>
      <c r="D78">
        <v>2</v>
      </c>
      <c r="E78">
        <v>4</v>
      </c>
      <c r="F78">
        <v>0</v>
      </c>
      <c r="G78">
        <v>2</v>
      </c>
      <c r="H78">
        <v>5</v>
      </c>
      <c r="I78">
        <v>32.164999999999999</v>
      </c>
    </row>
    <row r="79" spans="1:9">
      <c r="A79">
        <v>2</v>
      </c>
      <c r="B79">
        <v>4</v>
      </c>
      <c r="C79">
        <v>3</v>
      </c>
      <c r="D79">
        <v>5</v>
      </c>
      <c r="E79">
        <v>2</v>
      </c>
      <c r="F79">
        <v>0</v>
      </c>
      <c r="G79">
        <v>2</v>
      </c>
      <c r="H79">
        <v>3</v>
      </c>
      <c r="I79">
        <v>32.174999999999997</v>
      </c>
    </row>
    <row r="80" spans="1:9">
      <c r="A80">
        <v>3</v>
      </c>
      <c r="B80">
        <v>1</v>
      </c>
      <c r="C80">
        <v>4</v>
      </c>
      <c r="D80">
        <v>5</v>
      </c>
      <c r="E80">
        <v>5</v>
      </c>
      <c r="F80">
        <v>3</v>
      </c>
      <c r="G80">
        <v>0</v>
      </c>
      <c r="H80">
        <v>3</v>
      </c>
      <c r="I80">
        <v>32.244999999999997</v>
      </c>
    </row>
    <row r="81" spans="1:9">
      <c r="A81">
        <v>3</v>
      </c>
      <c r="B81">
        <v>2</v>
      </c>
      <c r="C81">
        <v>2</v>
      </c>
      <c r="D81">
        <v>4</v>
      </c>
      <c r="E81">
        <v>6</v>
      </c>
      <c r="F81">
        <v>1</v>
      </c>
      <c r="G81">
        <v>5</v>
      </c>
      <c r="H81">
        <v>1</v>
      </c>
      <c r="I81">
        <v>32.731999999999999</v>
      </c>
    </row>
    <row r="82" spans="1:9">
      <c r="A82">
        <v>2</v>
      </c>
      <c r="B82">
        <v>3</v>
      </c>
      <c r="C82">
        <v>3</v>
      </c>
      <c r="D82">
        <v>4</v>
      </c>
      <c r="E82">
        <v>1</v>
      </c>
      <c r="F82">
        <v>1</v>
      </c>
      <c r="G82">
        <v>2</v>
      </c>
      <c r="H82">
        <v>3</v>
      </c>
      <c r="I82">
        <v>32.823999999999998</v>
      </c>
    </row>
    <row r="83" spans="1:9">
      <c r="A83">
        <v>4</v>
      </c>
      <c r="B83">
        <v>3</v>
      </c>
      <c r="C83">
        <v>3</v>
      </c>
      <c r="D83">
        <v>1</v>
      </c>
      <c r="E83">
        <v>2</v>
      </c>
      <c r="F83">
        <v>2</v>
      </c>
      <c r="G83">
        <v>5</v>
      </c>
      <c r="H83">
        <v>4</v>
      </c>
      <c r="I83">
        <v>32.851999999999997</v>
      </c>
    </row>
    <row r="84" spans="1:9">
      <c r="A84">
        <v>3</v>
      </c>
      <c r="B84">
        <v>5</v>
      </c>
      <c r="C84">
        <v>1</v>
      </c>
      <c r="D84">
        <v>3</v>
      </c>
      <c r="E84">
        <v>4</v>
      </c>
      <c r="F84">
        <v>2</v>
      </c>
      <c r="G84">
        <v>3</v>
      </c>
      <c r="H84">
        <v>1</v>
      </c>
      <c r="I84">
        <v>32.880000000000003</v>
      </c>
    </row>
    <row r="85" spans="1:9">
      <c r="A85">
        <v>5</v>
      </c>
      <c r="B85">
        <v>4</v>
      </c>
      <c r="C85">
        <v>2</v>
      </c>
      <c r="D85">
        <v>0</v>
      </c>
      <c r="E85">
        <v>5</v>
      </c>
      <c r="F85">
        <v>1</v>
      </c>
      <c r="G85">
        <v>4</v>
      </c>
      <c r="H85">
        <v>5</v>
      </c>
      <c r="I85">
        <v>33</v>
      </c>
    </row>
    <row r="86" spans="1:9">
      <c r="A86">
        <v>3</v>
      </c>
      <c r="B86">
        <v>3</v>
      </c>
      <c r="C86">
        <v>3</v>
      </c>
      <c r="D86">
        <v>2</v>
      </c>
      <c r="E86">
        <v>5</v>
      </c>
      <c r="F86">
        <v>1</v>
      </c>
      <c r="G86">
        <v>1</v>
      </c>
      <c r="H86">
        <v>5</v>
      </c>
      <c r="I86">
        <v>33.014000000000003</v>
      </c>
    </row>
    <row r="87" spans="1:9">
      <c r="A87">
        <v>3</v>
      </c>
      <c r="B87">
        <v>5</v>
      </c>
      <c r="C87">
        <v>1</v>
      </c>
      <c r="D87">
        <v>3</v>
      </c>
      <c r="E87">
        <v>3</v>
      </c>
      <c r="F87">
        <v>2</v>
      </c>
      <c r="G87">
        <v>1</v>
      </c>
      <c r="H87">
        <v>1</v>
      </c>
      <c r="I87">
        <v>33.103000000000002</v>
      </c>
    </row>
    <row r="88" spans="1:9">
      <c r="A88">
        <v>6</v>
      </c>
      <c r="B88">
        <v>2</v>
      </c>
      <c r="C88">
        <v>2</v>
      </c>
      <c r="D88">
        <v>4</v>
      </c>
      <c r="E88">
        <v>1</v>
      </c>
      <c r="F88">
        <v>4</v>
      </c>
      <c r="G88">
        <v>1</v>
      </c>
      <c r="H88">
        <v>0</v>
      </c>
      <c r="I88">
        <v>33.476999999999997</v>
      </c>
    </row>
    <row r="89" spans="1:9">
      <c r="A89">
        <v>2</v>
      </c>
      <c r="B89">
        <v>0</v>
      </c>
      <c r="C89">
        <v>4</v>
      </c>
      <c r="D89">
        <v>6</v>
      </c>
      <c r="E89">
        <v>4</v>
      </c>
      <c r="F89">
        <v>2</v>
      </c>
      <c r="G89">
        <v>4</v>
      </c>
      <c r="H89">
        <v>4</v>
      </c>
      <c r="I89">
        <v>33.479999999999997</v>
      </c>
    </row>
    <row r="90" spans="1:9">
      <c r="A90">
        <v>1</v>
      </c>
      <c r="B90">
        <v>4</v>
      </c>
      <c r="C90">
        <v>5</v>
      </c>
      <c r="D90">
        <v>4</v>
      </c>
      <c r="E90">
        <v>2</v>
      </c>
      <c r="F90">
        <v>0</v>
      </c>
      <c r="G90">
        <v>4</v>
      </c>
      <c r="H90">
        <v>4</v>
      </c>
      <c r="I90">
        <v>33.607999999999997</v>
      </c>
    </row>
    <row r="91" spans="1:9">
      <c r="A91">
        <v>3</v>
      </c>
      <c r="B91">
        <v>3</v>
      </c>
      <c r="C91">
        <v>1</v>
      </c>
      <c r="D91">
        <v>5</v>
      </c>
      <c r="E91">
        <v>1</v>
      </c>
      <c r="F91">
        <v>3</v>
      </c>
      <c r="G91">
        <v>4</v>
      </c>
      <c r="H91">
        <v>2</v>
      </c>
      <c r="I91">
        <v>33.667000000000002</v>
      </c>
    </row>
    <row r="92" spans="1:9">
      <c r="A92">
        <v>4</v>
      </c>
      <c r="B92">
        <v>4</v>
      </c>
      <c r="C92">
        <v>2</v>
      </c>
      <c r="D92">
        <v>3</v>
      </c>
      <c r="E92">
        <v>3</v>
      </c>
      <c r="F92">
        <v>3</v>
      </c>
      <c r="G92">
        <v>3</v>
      </c>
      <c r="H92">
        <v>3</v>
      </c>
      <c r="I92">
        <v>33.819000000000003</v>
      </c>
    </row>
    <row r="93" spans="1:9">
      <c r="A93">
        <v>5</v>
      </c>
      <c r="B93">
        <v>2</v>
      </c>
      <c r="C93">
        <v>4</v>
      </c>
      <c r="D93">
        <v>2</v>
      </c>
      <c r="E93">
        <v>0</v>
      </c>
      <c r="F93">
        <v>3</v>
      </c>
      <c r="G93">
        <v>6</v>
      </c>
      <c r="H93">
        <v>5</v>
      </c>
      <c r="I93">
        <v>34.066000000000003</v>
      </c>
    </row>
    <row r="94" spans="1:9">
      <c r="A94">
        <v>1</v>
      </c>
      <c r="B94">
        <v>6</v>
      </c>
      <c r="C94">
        <v>4</v>
      </c>
      <c r="D94">
        <v>3</v>
      </c>
      <c r="E94">
        <v>2</v>
      </c>
      <c r="F94">
        <v>3</v>
      </c>
      <c r="G94">
        <v>1</v>
      </c>
      <c r="H94">
        <v>2</v>
      </c>
      <c r="I94">
        <v>34.082999999999998</v>
      </c>
    </row>
    <row r="95" spans="1:9">
      <c r="A95">
        <v>3</v>
      </c>
      <c r="B95">
        <v>0</v>
      </c>
      <c r="C95">
        <v>4</v>
      </c>
      <c r="D95">
        <v>4</v>
      </c>
      <c r="E95">
        <v>4</v>
      </c>
      <c r="F95">
        <v>3</v>
      </c>
      <c r="G95">
        <v>5</v>
      </c>
      <c r="H95">
        <v>5</v>
      </c>
      <c r="I95">
        <v>34.097999999999999</v>
      </c>
    </row>
    <row r="96" spans="1:9">
      <c r="A96">
        <v>4</v>
      </c>
      <c r="B96">
        <v>3</v>
      </c>
      <c r="C96">
        <v>3</v>
      </c>
      <c r="D96">
        <v>1</v>
      </c>
      <c r="E96">
        <v>3</v>
      </c>
      <c r="F96">
        <v>5</v>
      </c>
      <c r="G96">
        <v>3</v>
      </c>
      <c r="H96">
        <v>6</v>
      </c>
      <c r="I96">
        <v>34.110999999999997</v>
      </c>
    </row>
    <row r="97" spans="1:9">
      <c r="A97">
        <v>6</v>
      </c>
      <c r="B97">
        <v>2</v>
      </c>
      <c r="C97">
        <v>2</v>
      </c>
      <c r="D97">
        <v>1</v>
      </c>
      <c r="E97">
        <v>4</v>
      </c>
      <c r="F97">
        <v>4</v>
      </c>
      <c r="G97">
        <v>4</v>
      </c>
      <c r="H97">
        <v>4</v>
      </c>
      <c r="I97">
        <v>34.262999999999998</v>
      </c>
    </row>
    <row r="98" spans="1:9">
      <c r="A98">
        <v>5</v>
      </c>
      <c r="B98">
        <v>1</v>
      </c>
      <c r="C98">
        <v>5</v>
      </c>
      <c r="D98">
        <v>1</v>
      </c>
      <c r="E98">
        <v>0</v>
      </c>
      <c r="F98">
        <v>4</v>
      </c>
      <c r="G98">
        <v>5</v>
      </c>
      <c r="H98">
        <v>2</v>
      </c>
      <c r="I98">
        <v>34.296999999999997</v>
      </c>
    </row>
    <row r="99" spans="1:9">
      <c r="A99">
        <v>2</v>
      </c>
      <c r="B99">
        <v>4</v>
      </c>
      <c r="C99">
        <v>6</v>
      </c>
      <c r="D99">
        <v>2</v>
      </c>
      <c r="E99">
        <v>0</v>
      </c>
      <c r="F99">
        <v>4</v>
      </c>
      <c r="G99">
        <v>4</v>
      </c>
      <c r="H99">
        <v>0</v>
      </c>
      <c r="I99">
        <v>34.337000000000003</v>
      </c>
    </row>
    <row r="100" spans="1:9">
      <c r="A100">
        <v>2</v>
      </c>
      <c r="B100">
        <v>4</v>
      </c>
      <c r="C100">
        <v>4</v>
      </c>
      <c r="D100">
        <v>2</v>
      </c>
      <c r="E100">
        <v>4</v>
      </c>
      <c r="F100">
        <v>4</v>
      </c>
      <c r="G100">
        <v>5</v>
      </c>
      <c r="H100">
        <v>2</v>
      </c>
      <c r="I100">
        <v>35.433</v>
      </c>
    </row>
    <row r="101" spans="1:9">
      <c r="A101">
        <v>4</v>
      </c>
      <c r="B101">
        <v>5</v>
      </c>
      <c r="C101">
        <v>1</v>
      </c>
      <c r="D101">
        <v>2</v>
      </c>
      <c r="E101">
        <v>3</v>
      </c>
      <c r="F101">
        <v>4</v>
      </c>
      <c r="G101">
        <v>4</v>
      </c>
      <c r="H101">
        <v>4</v>
      </c>
      <c r="I101">
        <v>35.661000000000001</v>
      </c>
    </row>
    <row r="102" spans="1:9">
      <c r="A102">
        <v>1</v>
      </c>
      <c r="B102">
        <v>1</v>
      </c>
      <c r="C102">
        <v>5</v>
      </c>
      <c r="D102">
        <v>5</v>
      </c>
      <c r="E102">
        <v>4</v>
      </c>
      <c r="F102">
        <v>0</v>
      </c>
      <c r="G102">
        <v>1</v>
      </c>
      <c r="H102">
        <v>5</v>
      </c>
      <c r="I102">
        <v>35.813000000000002</v>
      </c>
    </row>
    <row r="103" spans="1:9">
      <c r="A103">
        <v>4</v>
      </c>
      <c r="B103">
        <v>5</v>
      </c>
      <c r="C103">
        <v>1</v>
      </c>
      <c r="D103">
        <v>3</v>
      </c>
      <c r="E103">
        <v>4</v>
      </c>
      <c r="F103">
        <v>3</v>
      </c>
      <c r="G103">
        <v>2</v>
      </c>
      <c r="H103">
        <v>2</v>
      </c>
      <c r="I103">
        <v>36.119</v>
      </c>
    </row>
    <row r="104" spans="1:9">
      <c r="A104">
        <v>1</v>
      </c>
      <c r="B104">
        <v>2</v>
      </c>
      <c r="C104">
        <v>5</v>
      </c>
      <c r="D104">
        <v>5</v>
      </c>
      <c r="E104">
        <v>2</v>
      </c>
      <c r="F104">
        <v>3</v>
      </c>
      <c r="G104">
        <v>1</v>
      </c>
      <c r="H104">
        <v>3</v>
      </c>
      <c r="I104">
        <v>36.292000000000002</v>
      </c>
    </row>
    <row r="105" spans="1:9">
      <c r="A105">
        <v>1</v>
      </c>
      <c r="B105">
        <v>4</v>
      </c>
      <c r="C105">
        <v>5</v>
      </c>
      <c r="D105">
        <v>2</v>
      </c>
      <c r="E105">
        <v>5</v>
      </c>
      <c r="F105">
        <v>2</v>
      </c>
      <c r="G105">
        <v>4</v>
      </c>
      <c r="H105">
        <v>3</v>
      </c>
      <c r="I105">
        <v>36.365000000000002</v>
      </c>
    </row>
    <row r="106" spans="1:9">
      <c r="A106">
        <v>5</v>
      </c>
      <c r="B106">
        <v>3</v>
      </c>
      <c r="C106">
        <v>2</v>
      </c>
      <c r="D106">
        <v>4</v>
      </c>
      <c r="E106">
        <v>2</v>
      </c>
      <c r="F106">
        <v>5</v>
      </c>
      <c r="G106">
        <v>5</v>
      </c>
      <c r="H106">
        <v>5</v>
      </c>
      <c r="I106">
        <v>36.372999999999998</v>
      </c>
    </row>
    <row r="107" spans="1:9">
      <c r="A107">
        <v>5</v>
      </c>
      <c r="B107">
        <v>5</v>
      </c>
      <c r="C107">
        <v>0</v>
      </c>
      <c r="D107">
        <v>1</v>
      </c>
      <c r="E107">
        <v>2</v>
      </c>
      <c r="F107">
        <v>1</v>
      </c>
      <c r="G107">
        <v>3</v>
      </c>
      <c r="H107">
        <v>5</v>
      </c>
      <c r="I107">
        <v>36.661999999999999</v>
      </c>
    </row>
    <row r="108" spans="1:9">
      <c r="A108">
        <v>2</v>
      </c>
      <c r="B108">
        <v>5</v>
      </c>
      <c r="C108">
        <v>2</v>
      </c>
      <c r="D108">
        <v>5</v>
      </c>
      <c r="E108">
        <v>2</v>
      </c>
      <c r="F108">
        <v>3</v>
      </c>
      <c r="G108">
        <v>0</v>
      </c>
      <c r="H108">
        <v>4</v>
      </c>
      <c r="I108">
        <v>36.671999999999997</v>
      </c>
    </row>
    <row r="109" spans="1:9">
      <c r="A109">
        <v>5</v>
      </c>
      <c r="B109">
        <v>2</v>
      </c>
      <c r="C109">
        <v>3</v>
      </c>
      <c r="D109">
        <v>4</v>
      </c>
      <c r="E109">
        <v>1</v>
      </c>
      <c r="F109">
        <v>2</v>
      </c>
      <c r="G109">
        <v>3</v>
      </c>
      <c r="H109">
        <v>4</v>
      </c>
      <c r="I109">
        <v>37.241999999999997</v>
      </c>
    </row>
    <row r="110" spans="1:9">
      <c r="A110">
        <v>4</v>
      </c>
      <c r="B110">
        <v>4</v>
      </c>
      <c r="C110">
        <v>2</v>
      </c>
      <c r="D110">
        <v>4</v>
      </c>
      <c r="E110">
        <v>2</v>
      </c>
      <c r="F110">
        <v>1</v>
      </c>
      <c r="G110">
        <v>3</v>
      </c>
      <c r="H110">
        <v>4</v>
      </c>
      <c r="I110">
        <v>37.317999999999998</v>
      </c>
    </row>
    <row r="111" spans="1:9">
      <c r="A111">
        <v>1</v>
      </c>
      <c r="B111">
        <v>5</v>
      </c>
      <c r="C111">
        <v>2</v>
      </c>
      <c r="D111">
        <v>5</v>
      </c>
      <c r="E111">
        <v>4</v>
      </c>
      <c r="F111">
        <v>4</v>
      </c>
      <c r="G111">
        <v>2</v>
      </c>
      <c r="H111">
        <v>3</v>
      </c>
      <c r="I111">
        <v>38.436999999999998</v>
      </c>
    </row>
    <row r="112" spans="1:9">
      <c r="A112">
        <v>5</v>
      </c>
      <c r="B112">
        <v>3</v>
      </c>
      <c r="C112">
        <v>4</v>
      </c>
      <c r="D112">
        <v>1</v>
      </c>
      <c r="E112">
        <v>1</v>
      </c>
      <c r="F112">
        <v>4</v>
      </c>
      <c r="G112">
        <v>5</v>
      </c>
      <c r="H112">
        <v>1</v>
      </c>
      <c r="I112">
        <v>38.517000000000003</v>
      </c>
    </row>
    <row r="113" spans="1:9">
      <c r="A113">
        <v>5</v>
      </c>
      <c r="B113">
        <v>3</v>
      </c>
      <c r="C113">
        <v>1</v>
      </c>
      <c r="D113">
        <v>4</v>
      </c>
      <c r="E113">
        <v>4</v>
      </c>
      <c r="F113">
        <v>2</v>
      </c>
      <c r="G113">
        <v>2</v>
      </c>
      <c r="H113">
        <v>3</v>
      </c>
      <c r="I113">
        <v>38.584000000000003</v>
      </c>
    </row>
    <row r="114" spans="1:9">
      <c r="A114">
        <v>1</v>
      </c>
      <c r="B114">
        <v>1</v>
      </c>
      <c r="C114">
        <v>5</v>
      </c>
      <c r="D114">
        <v>4</v>
      </c>
      <c r="E114">
        <v>5</v>
      </c>
      <c r="F114">
        <v>2</v>
      </c>
      <c r="G114">
        <v>4</v>
      </c>
      <c r="H114">
        <v>1</v>
      </c>
      <c r="I114">
        <v>38.834000000000003</v>
      </c>
    </row>
    <row r="115" spans="1:9">
      <c r="A115">
        <v>2</v>
      </c>
      <c r="B115">
        <v>1</v>
      </c>
      <c r="C115">
        <v>5</v>
      </c>
      <c r="D115">
        <v>6</v>
      </c>
      <c r="E115">
        <v>1</v>
      </c>
      <c r="F115">
        <v>5</v>
      </c>
      <c r="G115">
        <v>5</v>
      </c>
      <c r="H115">
        <v>1</v>
      </c>
      <c r="I115">
        <v>39.06</v>
      </c>
    </row>
    <row r="116" spans="1:9">
      <c r="A116">
        <v>2</v>
      </c>
      <c r="B116">
        <v>4</v>
      </c>
      <c r="C116">
        <v>3</v>
      </c>
      <c r="D116">
        <v>2</v>
      </c>
      <c r="E116">
        <v>4</v>
      </c>
      <c r="F116">
        <v>2</v>
      </c>
      <c r="G116">
        <v>4</v>
      </c>
      <c r="H116">
        <v>5</v>
      </c>
      <c r="I116">
        <v>39.106000000000002</v>
      </c>
    </row>
    <row r="117" spans="1:9">
      <c r="A117">
        <v>3</v>
      </c>
      <c r="B117">
        <v>3</v>
      </c>
      <c r="C117">
        <v>3</v>
      </c>
      <c r="D117">
        <v>4</v>
      </c>
      <c r="E117">
        <v>3</v>
      </c>
      <c r="F117">
        <v>1</v>
      </c>
      <c r="G117">
        <v>5</v>
      </c>
      <c r="H117">
        <v>5</v>
      </c>
      <c r="I117">
        <v>39.582000000000001</v>
      </c>
    </row>
    <row r="118" spans="1:9">
      <c r="A118">
        <v>2</v>
      </c>
      <c r="B118">
        <v>4</v>
      </c>
      <c r="C118">
        <v>3</v>
      </c>
      <c r="D118">
        <v>5</v>
      </c>
      <c r="E118">
        <v>1</v>
      </c>
      <c r="F118">
        <v>3</v>
      </c>
      <c r="G118">
        <v>2</v>
      </c>
      <c r="H118">
        <v>4</v>
      </c>
      <c r="I118">
        <v>40.320999999999998</v>
      </c>
    </row>
    <row r="119" spans="1:9">
      <c r="A119">
        <v>6</v>
      </c>
      <c r="B119">
        <v>2</v>
      </c>
      <c r="C119">
        <v>2</v>
      </c>
      <c r="D119">
        <v>3</v>
      </c>
      <c r="E119">
        <v>3</v>
      </c>
      <c r="F119">
        <v>3</v>
      </c>
      <c r="G119">
        <v>3</v>
      </c>
      <c r="H119">
        <v>4</v>
      </c>
      <c r="I119">
        <v>40.323</v>
      </c>
    </row>
    <row r="120" spans="1:9">
      <c r="A120">
        <v>4</v>
      </c>
      <c r="B120">
        <v>5</v>
      </c>
      <c r="C120">
        <v>1</v>
      </c>
      <c r="D120">
        <v>3</v>
      </c>
      <c r="E120">
        <v>5</v>
      </c>
      <c r="F120">
        <v>0</v>
      </c>
      <c r="G120">
        <v>5</v>
      </c>
      <c r="H120">
        <v>4</v>
      </c>
      <c r="I120">
        <v>40.444000000000003</v>
      </c>
    </row>
    <row r="121" spans="1:9">
      <c r="A121">
        <v>5</v>
      </c>
      <c r="B121">
        <v>4</v>
      </c>
      <c r="C121">
        <v>1</v>
      </c>
      <c r="D121">
        <v>3</v>
      </c>
      <c r="E121">
        <v>0</v>
      </c>
      <c r="F121">
        <v>2</v>
      </c>
      <c r="G121">
        <v>4</v>
      </c>
      <c r="H121">
        <v>0</v>
      </c>
      <c r="I121">
        <v>40.776000000000003</v>
      </c>
    </row>
    <row r="122" spans="1:9">
      <c r="A122">
        <v>5</v>
      </c>
      <c r="B122">
        <v>4</v>
      </c>
      <c r="C122">
        <v>3</v>
      </c>
      <c r="D122">
        <v>2</v>
      </c>
      <c r="E122">
        <v>2</v>
      </c>
      <c r="F122">
        <v>5</v>
      </c>
      <c r="G122">
        <v>1</v>
      </c>
      <c r="H122">
        <v>2</v>
      </c>
      <c r="I122">
        <v>40.947000000000003</v>
      </c>
    </row>
    <row r="123" spans="1:9">
      <c r="A123">
        <v>5</v>
      </c>
      <c r="B123">
        <v>4</v>
      </c>
      <c r="C123">
        <v>2</v>
      </c>
      <c r="D123">
        <v>3</v>
      </c>
      <c r="E123">
        <v>5</v>
      </c>
      <c r="F123">
        <v>4</v>
      </c>
      <c r="G123">
        <v>1</v>
      </c>
      <c r="H123">
        <v>3</v>
      </c>
      <c r="I123">
        <v>40.948</v>
      </c>
    </row>
    <row r="124" spans="1:9">
      <c r="A124">
        <v>5</v>
      </c>
      <c r="B124">
        <v>4</v>
      </c>
      <c r="C124">
        <v>1</v>
      </c>
      <c r="D124">
        <v>5</v>
      </c>
      <c r="E124">
        <v>3</v>
      </c>
      <c r="F124">
        <v>5</v>
      </c>
      <c r="G124">
        <v>3</v>
      </c>
      <c r="H124">
        <v>1</v>
      </c>
      <c r="I124">
        <v>42.030999999999999</v>
      </c>
    </row>
    <row r="125" spans="1:9">
      <c r="A125">
        <v>3</v>
      </c>
      <c r="B125">
        <v>6</v>
      </c>
      <c r="C125">
        <v>3</v>
      </c>
      <c r="D125">
        <v>5</v>
      </c>
      <c r="E125">
        <v>0</v>
      </c>
      <c r="F125">
        <v>1</v>
      </c>
      <c r="G125">
        <v>2</v>
      </c>
      <c r="H125">
        <v>4</v>
      </c>
      <c r="I125">
        <v>42.436999999999998</v>
      </c>
    </row>
    <row r="126" spans="1:9">
      <c r="A126">
        <v>4</v>
      </c>
      <c r="B126">
        <v>5</v>
      </c>
      <c r="C126">
        <v>1</v>
      </c>
      <c r="D126">
        <v>4</v>
      </c>
      <c r="E126">
        <v>4</v>
      </c>
      <c r="F126">
        <v>5</v>
      </c>
      <c r="G126">
        <v>1</v>
      </c>
      <c r="H126">
        <v>4</v>
      </c>
      <c r="I126">
        <v>42.676000000000002</v>
      </c>
    </row>
    <row r="127" spans="1:9">
      <c r="A127">
        <v>3</v>
      </c>
      <c r="B127">
        <v>2</v>
      </c>
      <c r="C127">
        <v>3</v>
      </c>
      <c r="D127">
        <v>5</v>
      </c>
      <c r="E127">
        <v>6</v>
      </c>
      <c r="F127">
        <v>3</v>
      </c>
      <c r="G127">
        <v>6</v>
      </c>
      <c r="H127">
        <v>2</v>
      </c>
      <c r="I127">
        <v>42.780999999999999</v>
      </c>
    </row>
    <row r="128" spans="1:9">
      <c r="A128">
        <v>5</v>
      </c>
      <c r="B128">
        <v>6</v>
      </c>
      <c r="C128">
        <v>0</v>
      </c>
      <c r="D128">
        <v>4</v>
      </c>
      <c r="E128">
        <v>1</v>
      </c>
      <c r="F128">
        <v>5</v>
      </c>
      <c r="G128">
        <v>3</v>
      </c>
      <c r="H128">
        <v>2</v>
      </c>
      <c r="I128">
        <v>43.334000000000003</v>
      </c>
    </row>
    <row r="129" spans="1:9">
      <c r="A129">
        <v>2</v>
      </c>
      <c r="B129">
        <v>5</v>
      </c>
      <c r="C129">
        <v>3</v>
      </c>
      <c r="D129">
        <v>5</v>
      </c>
      <c r="E129">
        <v>4</v>
      </c>
      <c r="F129">
        <v>0</v>
      </c>
      <c r="G129">
        <v>3</v>
      </c>
      <c r="H129">
        <v>5</v>
      </c>
      <c r="I129">
        <v>43.692999999999998</v>
      </c>
    </row>
    <row r="130" spans="1:9">
      <c r="A130">
        <v>5</v>
      </c>
      <c r="B130">
        <v>5</v>
      </c>
      <c r="C130">
        <v>5</v>
      </c>
      <c r="D130">
        <v>2</v>
      </c>
      <c r="E130">
        <v>2</v>
      </c>
      <c r="F130">
        <v>0</v>
      </c>
      <c r="G130">
        <v>4</v>
      </c>
      <c r="H130">
        <v>3</v>
      </c>
      <c r="I130">
        <v>43.817999999999998</v>
      </c>
    </row>
    <row r="131" spans="1:9">
      <c r="A131">
        <v>4</v>
      </c>
      <c r="B131">
        <v>4</v>
      </c>
      <c r="C131">
        <v>2</v>
      </c>
      <c r="D131">
        <v>5</v>
      </c>
      <c r="E131">
        <v>5</v>
      </c>
      <c r="F131">
        <v>4</v>
      </c>
      <c r="G131">
        <v>2</v>
      </c>
      <c r="H131">
        <v>3</v>
      </c>
      <c r="I131">
        <v>43.875999999999998</v>
      </c>
    </row>
    <row r="132" spans="1:9">
      <c r="A132">
        <v>5</v>
      </c>
      <c r="B132">
        <v>1</v>
      </c>
      <c r="C132">
        <v>3</v>
      </c>
      <c r="D132">
        <v>5</v>
      </c>
      <c r="E132">
        <v>4</v>
      </c>
      <c r="F132">
        <v>0</v>
      </c>
      <c r="G132">
        <v>3</v>
      </c>
      <c r="H132">
        <v>6</v>
      </c>
      <c r="I132">
        <v>44.329000000000001</v>
      </c>
    </row>
    <row r="133" spans="1:9">
      <c r="A133">
        <v>4</v>
      </c>
      <c r="B133">
        <v>3</v>
      </c>
      <c r="C133">
        <v>5</v>
      </c>
      <c r="D133">
        <v>3</v>
      </c>
      <c r="E133">
        <v>5</v>
      </c>
      <c r="F133">
        <v>0</v>
      </c>
      <c r="G133">
        <v>1</v>
      </c>
      <c r="H133">
        <v>4</v>
      </c>
      <c r="I133">
        <v>45.228000000000002</v>
      </c>
    </row>
    <row r="134" spans="1:9">
      <c r="A134">
        <v>2</v>
      </c>
      <c r="B134">
        <v>4</v>
      </c>
      <c r="C134">
        <v>5</v>
      </c>
      <c r="D134">
        <v>5</v>
      </c>
      <c r="E134">
        <v>1</v>
      </c>
      <c r="F134">
        <v>1</v>
      </c>
      <c r="G134">
        <v>1</v>
      </c>
      <c r="H134">
        <v>1</v>
      </c>
      <c r="I134">
        <v>45.758000000000003</v>
      </c>
    </row>
    <row r="135" spans="1:9">
      <c r="A135">
        <v>5</v>
      </c>
      <c r="B135">
        <v>1</v>
      </c>
      <c r="C135">
        <v>5</v>
      </c>
      <c r="D135">
        <v>4</v>
      </c>
      <c r="E135">
        <v>1</v>
      </c>
      <c r="F135">
        <v>0</v>
      </c>
      <c r="G135">
        <v>3</v>
      </c>
      <c r="H135">
        <v>3</v>
      </c>
      <c r="I135">
        <v>45.834000000000003</v>
      </c>
    </row>
    <row r="136" spans="1:9">
      <c r="A136">
        <v>5</v>
      </c>
      <c r="B136">
        <v>5</v>
      </c>
      <c r="C136">
        <v>3</v>
      </c>
      <c r="D136">
        <v>2</v>
      </c>
      <c r="E136">
        <v>4</v>
      </c>
      <c r="F136">
        <v>3</v>
      </c>
      <c r="G136">
        <v>5</v>
      </c>
      <c r="H136">
        <v>3</v>
      </c>
      <c r="I136">
        <v>46.021000000000001</v>
      </c>
    </row>
    <row r="137" spans="1:9">
      <c r="A137">
        <v>2</v>
      </c>
      <c r="B137">
        <v>5</v>
      </c>
      <c r="C137">
        <v>4</v>
      </c>
      <c r="D137">
        <v>3</v>
      </c>
      <c r="E137">
        <v>1</v>
      </c>
      <c r="F137">
        <v>5</v>
      </c>
      <c r="G137">
        <v>2</v>
      </c>
      <c r="H137">
        <v>4</v>
      </c>
      <c r="I137">
        <v>46.369</v>
      </c>
    </row>
    <row r="138" spans="1:9">
      <c r="A138">
        <v>6</v>
      </c>
      <c r="B138">
        <v>4</v>
      </c>
      <c r="C138">
        <v>4</v>
      </c>
      <c r="D138">
        <v>2</v>
      </c>
      <c r="E138">
        <v>5</v>
      </c>
      <c r="F138">
        <v>4</v>
      </c>
      <c r="G138">
        <v>2</v>
      </c>
      <c r="H138">
        <v>2</v>
      </c>
      <c r="I138">
        <v>46.927999999999997</v>
      </c>
    </row>
    <row r="139" spans="1:9">
      <c r="A139">
        <v>4</v>
      </c>
      <c r="B139">
        <v>3</v>
      </c>
      <c r="C139">
        <v>4</v>
      </c>
      <c r="D139">
        <v>5</v>
      </c>
      <c r="E139">
        <v>5</v>
      </c>
      <c r="F139">
        <v>1</v>
      </c>
      <c r="G139">
        <v>0</v>
      </c>
      <c r="H139">
        <v>5</v>
      </c>
      <c r="I139">
        <v>47.189</v>
      </c>
    </row>
    <row r="140" spans="1:9">
      <c r="A140">
        <v>4</v>
      </c>
      <c r="B140">
        <v>5</v>
      </c>
      <c r="C140">
        <v>4</v>
      </c>
      <c r="D140">
        <v>3</v>
      </c>
      <c r="E140">
        <v>1</v>
      </c>
      <c r="F140">
        <v>5</v>
      </c>
      <c r="G140">
        <v>3</v>
      </c>
      <c r="H140">
        <v>1</v>
      </c>
      <c r="I140">
        <v>47.317999999999998</v>
      </c>
    </row>
    <row r="141" spans="1:9">
      <c r="A141">
        <v>3</v>
      </c>
      <c r="B141">
        <v>3</v>
      </c>
      <c r="C141">
        <v>5</v>
      </c>
      <c r="D141">
        <v>5</v>
      </c>
      <c r="E141">
        <v>3</v>
      </c>
      <c r="F141">
        <v>1</v>
      </c>
      <c r="G141">
        <v>1</v>
      </c>
      <c r="H141">
        <v>5</v>
      </c>
      <c r="I141">
        <v>48.594999999999999</v>
      </c>
    </row>
    <row r="142" spans="1:9">
      <c r="A142">
        <v>4</v>
      </c>
      <c r="B142">
        <v>5</v>
      </c>
      <c r="C142">
        <v>3</v>
      </c>
      <c r="D142">
        <v>4</v>
      </c>
      <c r="E142">
        <v>3</v>
      </c>
      <c r="F142">
        <v>5</v>
      </c>
      <c r="G142">
        <v>5</v>
      </c>
      <c r="H142">
        <v>4</v>
      </c>
      <c r="I142">
        <v>49.027000000000001</v>
      </c>
    </row>
    <row r="143" spans="1:9">
      <c r="A143">
        <v>4</v>
      </c>
      <c r="B143">
        <v>5</v>
      </c>
      <c r="C143">
        <v>5</v>
      </c>
      <c r="D143">
        <v>5</v>
      </c>
      <c r="E143">
        <v>1</v>
      </c>
      <c r="F143">
        <v>3</v>
      </c>
      <c r="G143">
        <v>1</v>
      </c>
      <c r="H143">
        <v>0</v>
      </c>
      <c r="I143">
        <v>49.134999999999998</v>
      </c>
    </row>
    <row r="144" spans="1:9">
      <c r="A144">
        <v>3</v>
      </c>
      <c r="B144">
        <v>5</v>
      </c>
      <c r="C144">
        <v>3</v>
      </c>
      <c r="D144">
        <v>4</v>
      </c>
      <c r="E144">
        <v>2</v>
      </c>
      <c r="F144">
        <v>5</v>
      </c>
      <c r="G144">
        <v>4</v>
      </c>
      <c r="H144">
        <v>3</v>
      </c>
      <c r="I144">
        <v>51.146000000000001</v>
      </c>
    </row>
    <row r="145" spans="1:10">
      <c r="A145">
        <v>4</v>
      </c>
      <c r="B145">
        <v>4</v>
      </c>
      <c r="C145">
        <v>5</v>
      </c>
      <c r="D145">
        <v>4</v>
      </c>
      <c r="E145">
        <v>5</v>
      </c>
      <c r="F145">
        <v>3</v>
      </c>
      <c r="G145">
        <v>3</v>
      </c>
      <c r="H145">
        <v>3</v>
      </c>
      <c r="I145">
        <v>52.418999999999997</v>
      </c>
    </row>
    <row r="146" spans="1:10">
      <c r="A146">
        <v>4</v>
      </c>
      <c r="B146">
        <v>5</v>
      </c>
      <c r="C146">
        <v>6</v>
      </c>
      <c r="D146">
        <v>3</v>
      </c>
      <c r="E146">
        <v>5</v>
      </c>
      <c r="F146">
        <v>2</v>
      </c>
      <c r="G146">
        <v>4</v>
      </c>
      <c r="H146">
        <v>4</v>
      </c>
      <c r="I146">
        <v>53.003999999999998</v>
      </c>
    </row>
    <row r="147" spans="1:10">
      <c r="A147">
        <v>3</v>
      </c>
      <c r="B147">
        <v>4</v>
      </c>
      <c r="C147">
        <v>4</v>
      </c>
      <c r="D147">
        <v>5</v>
      </c>
      <c r="E147">
        <v>5</v>
      </c>
      <c r="F147">
        <v>4</v>
      </c>
      <c r="G147">
        <v>4</v>
      </c>
      <c r="H147">
        <v>1</v>
      </c>
      <c r="I147">
        <v>53.695</v>
      </c>
    </row>
    <row r="148" spans="1:10">
      <c r="A148">
        <v>4</v>
      </c>
      <c r="B148">
        <v>4</v>
      </c>
      <c r="C148">
        <v>5</v>
      </c>
      <c r="D148">
        <v>4</v>
      </c>
      <c r="E148">
        <v>0</v>
      </c>
      <c r="F148">
        <v>2</v>
      </c>
      <c r="G148">
        <v>5</v>
      </c>
      <c r="H148">
        <v>5</v>
      </c>
      <c r="I148">
        <v>54.305</v>
      </c>
    </row>
    <row r="149" spans="1:10">
      <c r="A149">
        <v>5</v>
      </c>
      <c r="B149">
        <v>5</v>
      </c>
      <c r="C149">
        <v>2</v>
      </c>
      <c r="D149">
        <v>6</v>
      </c>
      <c r="E149">
        <v>4</v>
      </c>
      <c r="F149">
        <v>2</v>
      </c>
      <c r="G149">
        <v>4</v>
      </c>
      <c r="H149">
        <v>4</v>
      </c>
      <c r="I149">
        <v>57.908999999999999</v>
      </c>
    </row>
    <row r="150" spans="1:10">
      <c r="A150">
        <v>5</v>
      </c>
      <c r="B150">
        <v>3</v>
      </c>
      <c r="C150">
        <v>5</v>
      </c>
      <c r="D150">
        <v>5</v>
      </c>
      <c r="E150">
        <v>4</v>
      </c>
      <c r="F150">
        <v>1</v>
      </c>
      <c r="G150">
        <v>2</v>
      </c>
      <c r="H150">
        <v>5</v>
      </c>
      <c r="I150">
        <v>65.174000000000007</v>
      </c>
    </row>
    <row r="151" spans="1:10">
      <c r="A151">
        <v>4</v>
      </c>
      <c r="B151">
        <v>5</v>
      </c>
      <c r="C151">
        <v>2</v>
      </c>
      <c r="D151">
        <v>4</v>
      </c>
      <c r="E151">
        <v>0</v>
      </c>
      <c r="F151">
        <v>5</v>
      </c>
      <c r="G151">
        <v>4</v>
      </c>
      <c r="H151">
        <v>1</v>
      </c>
      <c r="I151">
        <v>152.697</v>
      </c>
      <c r="J151" t="s">
        <v>41</v>
      </c>
    </row>
  </sheetData>
  <sortState ref="A2:I151">
    <sortCondition ref="I2:I151"/>
  </sortState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58"/>
  <sheetViews>
    <sheetView topLeftCell="A129" workbookViewId="0">
      <selection activeCell="A158" sqref="A158:J158"/>
    </sheetView>
  </sheetViews>
  <sheetFormatPr defaultRowHeight="15"/>
  <sheetData>
    <row r="1" spans="1:12">
      <c r="A1" t="s">
        <v>42</v>
      </c>
      <c r="B1" s="16" t="s">
        <v>30</v>
      </c>
      <c r="C1" s="7" t="s">
        <v>29</v>
      </c>
      <c r="D1" s="7" t="s">
        <v>28</v>
      </c>
      <c r="E1" s="7" t="s">
        <v>27</v>
      </c>
      <c r="F1" t="s">
        <v>26</v>
      </c>
      <c r="G1" t="s">
        <v>25</v>
      </c>
      <c r="H1" t="s">
        <v>24</v>
      </c>
      <c r="I1" t="s">
        <v>23</v>
      </c>
      <c r="J1" t="s">
        <v>39</v>
      </c>
      <c r="K1" t="s">
        <v>36</v>
      </c>
      <c r="L1" t="s">
        <v>40</v>
      </c>
    </row>
    <row r="2" spans="1:12">
      <c r="A2">
        <f>SUM(B2:I2)</f>
        <v>20</v>
      </c>
      <c r="B2" s="16">
        <v>2</v>
      </c>
      <c r="C2" s="7">
        <v>1</v>
      </c>
      <c r="D2" s="7">
        <v>2</v>
      </c>
      <c r="E2" s="7">
        <v>4</v>
      </c>
      <c r="F2">
        <v>4</v>
      </c>
      <c r="G2">
        <v>4</v>
      </c>
      <c r="H2">
        <v>0</v>
      </c>
      <c r="I2">
        <v>3</v>
      </c>
      <c r="J2">
        <v>26.603000000000002</v>
      </c>
      <c r="K2" t="s">
        <v>35</v>
      </c>
      <c r="L2" t="s">
        <v>31</v>
      </c>
    </row>
    <row r="3" spans="1:12">
      <c r="A3">
        <f t="shared" ref="A3:A66" si="0">SUM(B3:I3)</f>
        <v>21</v>
      </c>
      <c r="B3" s="16">
        <v>4</v>
      </c>
      <c r="C3" s="7">
        <v>3</v>
      </c>
      <c r="D3" s="7">
        <v>3</v>
      </c>
      <c r="E3" s="7">
        <v>0</v>
      </c>
      <c r="F3">
        <v>3</v>
      </c>
      <c r="G3">
        <v>1</v>
      </c>
      <c r="H3">
        <v>2</v>
      </c>
      <c r="I3">
        <v>5</v>
      </c>
      <c r="J3">
        <v>28.888999999999999</v>
      </c>
      <c r="K3" t="s">
        <v>35</v>
      </c>
      <c r="L3" t="s">
        <v>31</v>
      </c>
    </row>
    <row r="4" spans="1:12">
      <c r="A4">
        <f t="shared" si="0"/>
        <v>33</v>
      </c>
      <c r="B4" s="16">
        <v>4</v>
      </c>
      <c r="C4" s="7">
        <v>5</v>
      </c>
      <c r="D4" s="7">
        <v>6</v>
      </c>
      <c r="E4" s="7">
        <v>3</v>
      </c>
      <c r="F4">
        <v>5</v>
      </c>
      <c r="G4">
        <v>2</v>
      </c>
      <c r="H4">
        <v>4</v>
      </c>
      <c r="I4">
        <v>4</v>
      </c>
      <c r="J4">
        <v>53.003999999999998</v>
      </c>
      <c r="K4" t="s">
        <v>35</v>
      </c>
      <c r="L4" t="s">
        <v>31</v>
      </c>
    </row>
    <row r="5" spans="1:12">
      <c r="A5">
        <f t="shared" si="0"/>
        <v>29</v>
      </c>
      <c r="B5" s="16">
        <v>4</v>
      </c>
      <c r="C5" s="7">
        <v>4</v>
      </c>
      <c r="D5" s="7">
        <v>2</v>
      </c>
      <c r="E5" s="7">
        <v>5</v>
      </c>
      <c r="F5">
        <v>5</v>
      </c>
      <c r="G5">
        <v>4</v>
      </c>
      <c r="H5">
        <v>2</v>
      </c>
      <c r="I5">
        <v>3</v>
      </c>
      <c r="J5">
        <v>43.875999999999998</v>
      </c>
      <c r="K5" t="s">
        <v>35</v>
      </c>
      <c r="L5" t="s">
        <v>31</v>
      </c>
    </row>
    <row r="6" spans="1:12">
      <c r="A6">
        <f t="shared" si="0"/>
        <v>18</v>
      </c>
      <c r="B6" s="16">
        <v>3</v>
      </c>
      <c r="C6" s="7">
        <v>2</v>
      </c>
      <c r="D6" s="7">
        <v>0</v>
      </c>
      <c r="E6" s="7">
        <v>1</v>
      </c>
      <c r="F6">
        <v>3</v>
      </c>
      <c r="G6">
        <v>2</v>
      </c>
      <c r="H6">
        <v>3</v>
      </c>
      <c r="I6">
        <v>4</v>
      </c>
      <c r="J6">
        <v>19.102</v>
      </c>
      <c r="K6" t="s">
        <v>35</v>
      </c>
      <c r="L6" t="s">
        <v>31</v>
      </c>
    </row>
    <row r="7" spans="1:12">
      <c r="A7">
        <f t="shared" si="0"/>
        <v>26</v>
      </c>
      <c r="B7" s="16">
        <v>1</v>
      </c>
      <c r="C7" s="7">
        <v>4</v>
      </c>
      <c r="D7" s="7">
        <v>5</v>
      </c>
      <c r="E7" s="7">
        <v>2</v>
      </c>
      <c r="F7">
        <v>5</v>
      </c>
      <c r="G7">
        <v>2</v>
      </c>
      <c r="H7">
        <v>4</v>
      </c>
      <c r="I7">
        <v>3</v>
      </c>
      <c r="J7">
        <v>36.365000000000002</v>
      </c>
      <c r="K7" t="s">
        <v>35</v>
      </c>
      <c r="L7" t="s">
        <v>31</v>
      </c>
    </row>
    <row r="8" spans="1:12">
      <c r="A8">
        <f t="shared" si="0"/>
        <v>30</v>
      </c>
      <c r="B8" s="16">
        <v>5</v>
      </c>
      <c r="C8" s="7">
        <v>5</v>
      </c>
      <c r="D8" s="7">
        <v>3</v>
      </c>
      <c r="E8" s="7">
        <v>2</v>
      </c>
      <c r="F8">
        <v>4</v>
      </c>
      <c r="G8">
        <v>3</v>
      </c>
      <c r="H8">
        <v>5</v>
      </c>
      <c r="I8">
        <v>3</v>
      </c>
      <c r="J8">
        <v>46.021000000000001</v>
      </c>
      <c r="K8" t="s">
        <v>35</v>
      </c>
      <c r="L8" t="s">
        <v>31</v>
      </c>
    </row>
    <row r="9" spans="1:12">
      <c r="A9">
        <f t="shared" si="0"/>
        <v>27</v>
      </c>
      <c r="B9" s="16">
        <v>5</v>
      </c>
      <c r="C9" s="7">
        <v>4</v>
      </c>
      <c r="D9" s="7">
        <v>1</v>
      </c>
      <c r="E9" s="7">
        <v>5</v>
      </c>
      <c r="F9">
        <v>3</v>
      </c>
      <c r="G9">
        <v>5</v>
      </c>
      <c r="H9">
        <v>3</v>
      </c>
      <c r="I9">
        <v>1</v>
      </c>
      <c r="J9">
        <v>42.030999999999999</v>
      </c>
      <c r="K9" t="s">
        <v>35</v>
      </c>
      <c r="L9" t="s">
        <v>31</v>
      </c>
    </row>
    <row r="10" spans="1:12">
      <c r="A10">
        <f t="shared" si="0"/>
        <v>24</v>
      </c>
      <c r="B10" s="16">
        <v>4</v>
      </c>
      <c r="C10" s="7">
        <v>3</v>
      </c>
      <c r="D10" s="7">
        <v>3</v>
      </c>
      <c r="E10" s="7">
        <v>1</v>
      </c>
      <c r="F10">
        <v>2</v>
      </c>
      <c r="G10">
        <v>2</v>
      </c>
      <c r="H10">
        <v>5</v>
      </c>
      <c r="I10">
        <v>4</v>
      </c>
      <c r="J10">
        <v>32.851999999999997</v>
      </c>
      <c r="K10" t="s">
        <v>35</v>
      </c>
      <c r="L10" t="s">
        <v>31</v>
      </c>
    </row>
    <row r="11" spans="1:12">
      <c r="A11">
        <f t="shared" si="0"/>
        <v>30</v>
      </c>
      <c r="B11" s="16">
        <v>3</v>
      </c>
      <c r="C11" s="7">
        <v>4</v>
      </c>
      <c r="D11" s="7">
        <v>4</v>
      </c>
      <c r="E11" s="7">
        <v>5</v>
      </c>
      <c r="F11">
        <v>5</v>
      </c>
      <c r="G11">
        <v>4</v>
      </c>
      <c r="H11">
        <v>4</v>
      </c>
      <c r="I11">
        <v>1</v>
      </c>
      <c r="J11">
        <v>53.695</v>
      </c>
      <c r="K11" t="s">
        <v>35</v>
      </c>
      <c r="L11" t="s">
        <v>31</v>
      </c>
    </row>
    <row r="12" spans="1:12">
      <c r="A12">
        <f t="shared" si="0"/>
        <v>27</v>
      </c>
      <c r="B12" s="16">
        <v>3</v>
      </c>
      <c r="C12" s="7">
        <v>3</v>
      </c>
      <c r="D12" s="7">
        <v>3</v>
      </c>
      <c r="E12" s="7">
        <v>4</v>
      </c>
      <c r="F12">
        <v>3</v>
      </c>
      <c r="G12">
        <v>1</v>
      </c>
      <c r="H12">
        <v>5</v>
      </c>
      <c r="I12">
        <v>5</v>
      </c>
      <c r="J12">
        <v>39.582000000000001</v>
      </c>
      <c r="K12" t="s">
        <v>35</v>
      </c>
      <c r="L12" t="s">
        <v>31</v>
      </c>
    </row>
    <row r="13" spans="1:12">
      <c r="A13">
        <f t="shared" si="0"/>
        <v>29</v>
      </c>
      <c r="B13" s="16">
        <v>3</v>
      </c>
      <c r="C13" s="7">
        <v>5</v>
      </c>
      <c r="D13" s="7">
        <v>3</v>
      </c>
      <c r="E13" s="7">
        <v>4</v>
      </c>
      <c r="F13">
        <v>2</v>
      </c>
      <c r="G13">
        <v>5</v>
      </c>
      <c r="H13">
        <v>4</v>
      </c>
      <c r="I13">
        <v>3</v>
      </c>
      <c r="J13">
        <v>51.146000000000001</v>
      </c>
      <c r="K13" t="s">
        <v>35</v>
      </c>
      <c r="L13" t="s">
        <v>31</v>
      </c>
    </row>
    <row r="14" spans="1:12">
      <c r="A14">
        <f t="shared" si="0"/>
        <v>26</v>
      </c>
      <c r="B14" s="16">
        <v>2</v>
      </c>
      <c r="C14" s="7">
        <v>0</v>
      </c>
      <c r="D14" s="7">
        <v>4</v>
      </c>
      <c r="E14" s="7">
        <v>6</v>
      </c>
      <c r="F14">
        <v>4</v>
      </c>
      <c r="G14">
        <v>2</v>
      </c>
      <c r="H14">
        <v>4</v>
      </c>
      <c r="I14">
        <v>4</v>
      </c>
      <c r="J14">
        <v>33.479999999999997</v>
      </c>
      <c r="K14" t="s">
        <v>35</v>
      </c>
      <c r="L14" t="s">
        <v>31</v>
      </c>
    </row>
    <row r="15" spans="1:12">
      <c r="A15">
        <f t="shared" si="0"/>
        <v>26</v>
      </c>
      <c r="B15" s="16">
        <v>2</v>
      </c>
      <c r="C15" s="7">
        <v>5</v>
      </c>
      <c r="D15" s="7">
        <v>4</v>
      </c>
      <c r="E15" s="7">
        <v>3</v>
      </c>
      <c r="F15">
        <v>1</v>
      </c>
      <c r="G15">
        <v>5</v>
      </c>
      <c r="H15">
        <v>2</v>
      </c>
      <c r="I15">
        <v>4</v>
      </c>
      <c r="J15">
        <v>46.369</v>
      </c>
      <c r="K15" t="s">
        <v>35</v>
      </c>
      <c r="L15" t="s">
        <v>31</v>
      </c>
    </row>
    <row r="16" spans="1:12">
      <c r="A16">
        <f t="shared" si="0"/>
        <v>26</v>
      </c>
      <c r="B16" s="16">
        <v>2</v>
      </c>
      <c r="C16" s="7">
        <v>1</v>
      </c>
      <c r="D16" s="7">
        <v>5</v>
      </c>
      <c r="E16" s="7">
        <v>6</v>
      </c>
      <c r="F16">
        <v>1</v>
      </c>
      <c r="G16">
        <v>5</v>
      </c>
      <c r="H16">
        <v>5</v>
      </c>
      <c r="I16">
        <v>1</v>
      </c>
      <c r="J16">
        <v>39.06</v>
      </c>
      <c r="K16" t="s">
        <v>35</v>
      </c>
      <c r="L16" t="s">
        <v>31</v>
      </c>
    </row>
    <row r="17" spans="1:12">
      <c r="A17">
        <f t="shared" si="0"/>
        <v>24</v>
      </c>
      <c r="B17" s="16">
        <v>3</v>
      </c>
      <c r="C17" s="7">
        <v>6</v>
      </c>
      <c r="D17" s="7">
        <v>3</v>
      </c>
      <c r="E17" s="7">
        <v>5</v>
      </c>
      <c r="F17">
        <v>0</v>
      </c>
      <c r="G17">
        <v>1</v>
      </c>
      <c r="H17">
        <v>2</v>
      </c>
      <c r="I17">
        <v>4</v>
      </c>
      <c r="J17">
        <v>42.436999999999998</v>
      </c>
      <c r="K17" t="s">
        <v>35</v>
      </c>
      <c r="L17" t="s">
        <v>31</v>
      </c>
    </row>
    <row r="18" spans="1:12">
      <c r="A18">
        <f t="shared" si="0"/>
        <v>27</v>
      </c>
      <c r="B18" s="16">
        <v>4</v>
      </c>
      <c r="C18" s="7">
        <v>5</v>
      </c>
      <c r="D18" s="7">
        <v>1</v>
      </c>
      <c r="E18" s="7">
        <v>2</v>
      </c>
      <c r="F18">
        <v>3</v>
      </c>
      <c r="G18">
        <v>4</v>
      </c>
      <c r="H18">
        <v>4</v>
      </c>
      <c r="I18">
        <v>4</v>
      </c>
      <c r="J18">
        <v>35.661000000000001</v>
      </c>
      <c r="K18" t="s">
        <v>35</v>
      </c>
      <c r="L18" t="s">
        <v>31</v>
      </c>
    </row>
    <row r="19" spans="1:12">
      <c r="A19">
        <f t="shared" si="0"/>
        <v>27</v>
      </c>
      <c r="B19" s="16">
        <v>4</v>
      </c>
      <c r="C19" s="7">
        <v>3</v>
      </c>
      <c r="D19" s="7">
        <v>1</v>
      </c>
      <c r="E19" s="7">
        <v>1</v>
      </c>
      <c r="F19">
        <v>4</v>
      </c>
      <c r="G19">
        <v>5</v>
      </c>
      <c r="H19">
        <v>5</v>
      </c>
      <c r="I19">
        <v>4</v>
      </c>
      <c r="J19">
        <v>27.344999999999999</v>
      </c>
      <c r="K19" t="s">
        <v>35</v>
      </c>
      <c r="L19" t="s">
        <v>31</v>
      </c>
    </row>
    <row r="20" spans="1:12">
      <c r="A20">
        <f t="shared" si="0"/>
        <v>22</v>
      </c>
      <c r="B20" s="16">
        <v>2</v>
      </c>
      <c r="C20" s="7">
        <v>4</v>
      </c>
      <c r="D20" s="7">
        <v>6</v>
      </c>
      <c r="E20" s="7">
        <v>2</v>
      </c>
      <c r="F20">
        <v>0</v>
      </c>
      <c r="G20">
        <v>4</v>
      </c>
      <c r="H20">
        <v>4</v>
      </c>
      <c r="I20">
        <v>0</v>
      </c>
      <c r="J20">
        <v>34.337000000000003</v>
      </c>
      <c r="K20" t="s">
        <v>35</v>
      </c>
      <c r="L20" t="s">
        <v>31</v>
      </c>
    </row>
    <row r="21" spans="1:12">
      <c r="A21">
        <f t="shared" si="0"/>
        <v>27</v>
      </c>
      <c r="B21" s="16">
        <v>2</v>
      </c>
      <c r="C21" s="7">
        <v>4</v>
      </c>
      <c r="D21" s="7">
        <v>4</v>
      </c>
      <c r="E21" s="7">
        <v>2</v>
      </c>
      <c r="F21">
        <v>4</v>
      </c>
      <c r="G21">
        <v>4</v>
      </c>
      <c r="H21">
        <v>5</v>
      </c>
      <c r="I21">
        <v>2</v>
      </c>
      <c r="J21">
        <v>35.433</v>
      </c>
      <c r="K21" t="s">
        <v>35</v>
      </c>
      <c r="L21" t="s">
        <v>31</v>
      </c>
    </row>
    <row r="22" spans="1:12">
      <c r="A22">
        <f t="shared" si="0"/>
        <v>19</v>
      </c>
      <c r="B22" s="16">
        <v>2</v>
      </c>
      <c r="C22" s="7">
        <v>1</v>
      </c>
      <c r="D22" s="7">
        <v>4</v>
      </c>
      <c r="E22" s="7">
        <v>5</v>
      </c>
      <c r="F22">
        <v>2</v>
      </c>
      <c r="G22">
        <v>2</v>
      </c>
      <c r="H22">
        <v>2</v>
      </c>
      <c r="I22">
        <v>1</v>
      </c>
      <c r="J22">
        <v>31.08</v>
      </c>
      <c r="K22" t="s">
        <v>35</v>
      </c>
      <c r="L22" t="s">
        <v>31</v>
      </c>
    </row>
    <row r="23" spans="1:12">
      <c r="A23">
        <f t="shared" si="0"/>
        <v>24</v>
      </c>
      <c r="B23" s="16">
        <v>4</v>
      </c>
      <c r="C23" s="7">
        <v>5</v>
      </c>
      <c r="D23" s="7">
        <v>1</v>
      </c>
      <c r="E23" s="7">
        <v>3</v>
      </c>
      <c r="F23">
        <v>4</v>
      </c>
      <c r="G23">
        <v>3</v>
      </c>
      <c r="H23">
        <v>2</v>
      </c>
      <c r="I23">
        <v>2</v>
      </c>
      <c r="J23">
        <v>36.119</v>
      </c>
      <c r="K23" t="s">
        <v>35</v>
      </c>
      <c r="L23" t="s">
        <v>31</v>
      </c>
    </row>
    <row r="24" spans="1:12">
      <c r="A24">
        <f t="shared" si="0"/>
        <v>22</v>
      </c>
      <c r="B24" s="16">
        <v>3</v>
      </c>
      <c r="C24" s="7">
        <v>3</v>
      </c>
      <c r="D24" s="7">
        <v>1</v>
      </c>
      <c r="E24" s="7">
        <v>5</v>
      </c>
      <c r="F24">
        <v>1</v>
      </c>
      <c r="G24">
        <v>3</v>
      </c>
      <c r="H24">
        <v>4</v>
      </c>
      <c r="I24">
        <v>2</v>
      </c>
      <c r="J24">
        <v>33.667000000000002</v>
      </c>
      <c r="K24" t="s">
        <v>35</v>
      </c>
      <c r="L24" t="s">
        <v>31</v>
      </c>
    </row>
    <row r="25" spans="1:12">
      <c r="A25">
        <f t="shared" si="0"/>
        <v>19</v>
      </c>
      <c r="B25" s="16">
        <v>3</v>
      </c>
      <c r="C25" s="7">
        <v>4</v>
      </c>
      <c r="D25" s="7">
        <v>4</v>
      </c>
      <c r="E25" s="7">
        <v>0</v>
      </c>
      <c r="F25">
        <v>1</v>
      </c>
      <c r="G25">
        <v>1</v>
      </c>
      <c r="H25">
        <v>3</v>
      </c>
      <c r="I25">
        <v>3</v>
      </c>
      <c r="J25">
        <v>28.632999999999999</v>
      </c>
      <c r="K25" t="s">
        <v>35</v>
      </c>
      <c r="L25" t="s">
        <v>31</v>
      </c>
    </row>
    <row r="26" spans="1:12">
      <c r="A26">
        <f t="shared" si="0"/>
        <v>28</v>
      </c>
      <c r="B26" s="16">
        <v>2</v>
      </c>
      <c r="C26" s="7">
        <v>5</v>
      </c>
      <c r="D26" s="7">
        <v>1</v>
      </c>
      <c r="E26" s="7">
        <v>1</v>
      </c>
      <c r="F26">
        <v>5</v>
      </c>
      <c r="G26">
        <v>4</v>
      </c>
      <c r="H26">
        <v>5</v>
      </c>
      <c r="I26">
        <v>5</v>
      </c>
      <c r="J26">
        <v>28.13</v>
      </c>
      <c r="K26" t="s">
        <v>35</v>
      </c>
      <c r="L26" t="s">
        <v>31</v>
      </c>
    </row>
    <row r="27" spans="1:12">
      <c r="A27">
        <f t="shared" si="0"/>
        <v>20</v>
      </c>
      <c r="B27" s="16">
        <v>2</v>
      </c>
      <c r="C27" s="7">
        <v>2</v>
      </c>
      <c r="D27" s="7">
        <v>4</v>
      </c>
      <c r="E27" s="7">
        <v>2</v>
      </c>
      <c r="F27">
        <v>3</v>
      </c>
      <c r="G27">
        <v>5</v>
      </c>
      <c r="H27">
        <v>2</v>
      </c>
      <c r="I27">
        <v>0</v>
      </c>
      <c r="J27">
        <v>29.506</v>
      </c>
      <c r="K27" t="s">
        <v>35</v>
      </c>
      <c r="L27" t="s">
        <v>31</v>
      </c>
    </row>
    <row r="28" spans="1:12">
      <c r="A28">
        <f t="shared" si="0"/>
        <v>23</v>
      </c>
      <c r="B28" s="16">
        <v>5</v>
      </c>
      <c r="C28" s="7">
        <v>1</v>
      </c>
      <c r="D28" s="7">
        <v>5</v>
      </c>
      <c r="E28" s="7">
        <v>1</v>
      </c>
      <c r="F28">
        <v>0</v>
      </c>
      <c r="G28">
        <v>4</v>
      </c>
      <c r="H28">
        <v>5</v>
      </c>
      <c r="I28">
        <v>2</v>
      </c>
      <c r="J28">
        <v>34.296999999999997</v>
      </c>
      <c r="K28" t="s">
        <v>35</v>
      </c>
      <c r="L28" t="s">
        <v>31</v>
      </c>
    </row>
    <row r="29" spans="1:12">
      <c r="A29">
        <f t="shared" si="0"/>
        <v>23</v>
      </c>
      <c r="B29" s="16">
        <v>3</v>
      </c>
      <c r="C29" s="7">
        <v>3</v>
      </c>
      <c r="D29" s="7">
        <v>3</v>
      </c>
      <c r="E29" s="7">
        <v>2</v>
      </c>
      <c r="F29">
        <v>5</v>
      </c>
      <c r="G29">
        <v>1</v>
      </c>
      <c r="H29">
        <v>1</v>
      </c>
      <c r="I29">
        <v>5</v>
      </c>
      <c r="J29">
        <v>33.014000000000003</v>
      </c>
      <c r="K29" t="s">
        <v>35</v>
      </c>
      <c r="L29" t="s">
        <v>31</v>
      </c>
    </row>
    <row r="30" spans="1:12">
      <c r="A30">
        <f t="shared" si="0"/>
        <v>18</v>
      </c>
      <c r="B30" s="16">
        <v>4</v>
      </c>
      <c r="C30" s="7">
        <v>3</v>
      </c>
      <c r="D30" s="7">
        <v>0</v>
      </c>
      <c r="E30" s="7">
        <v>0</v>
      </c>
      <c r="F30">
        <v>5</v>
      </c>
      <c r="G30">
        <v>4</v>
      </c>
      <c r="H30">
        <v>1</v>
      </c>
      <c r="I30">
        <v>1</v>
      </c>
      <c r="J30">
        <v>21.637</v>
      </c>
      <c r="K30" t="s">
        <v>35</v>
      </c>
      <c r="L30" t="s">
        <v>31</v>
      </c>
    </row>
    <row r="31" spans="1:12">
      <c r="A31">
        <f t="shared" si="0"/>
        <v>14</v>
      </c>
      <c r="B31" s="16">
        <v>1</v>
      </c>
      <c r="C31" s="7">
        <v>1</v>
      </c>
      <c r="D31" s="7">
        <v>4</v>
      </c>
      <c r="E31" s="7">
        <v>5</v>
      </c>
      <c r="F31">
        <v>1</v>
      </c>
      <c r="G31">
        <v>1</v>
      </c>
      <c r="H31">
        <v>1</v>
      </c>
      <c r="I31">
        <v>0</v>
      </c>
      <c r="J31">
        <v>29.331</v>
      </c>
      <c r="K31" t="s">
        <v>35</v>
      </c>
      <c r="L31" t="s">
        <v>31</v>
      </c>
    </row>
    <row r="32" spans="1:12">
      <c r="A32">
        <f t="shared" si="0"/>
        <v>17</v>
      </c>
      <c r="B32" s="16">
        <v>1</v>
      </c>
      <c r="C32" s="7">
        <v>0</v>
      </c>
      <c r="D32" s="7">
        <v>1</v>
      </c>
      <c r="E32" s="7">
        <v>5</v>
      </c>
      <c r="F32">
        <v>3</v>
      </c>
      <c r="G32">
        <v>3</v>
      </c>
      <c r="H32">
        <v>3</v>
      </c>
      <c r="I32">
        <v>1</v>
      </c>
      <c r="J32">
        <v>23.122</v>
      </c>
      <c r="K32" t="s">
        <v>35</v>
      </c>
      <c r="L32" t="s">
        <v>31</v>
      </c>
    </row>
    <row r="33" spans="1:12">
      <c r="A33">
        <f t="shared" si="0"/>
        <v>25</v>
      </c>
      <c r="B33" s="16">
        <v>4</v>
      </c>
      <c r="C33" s="7">
        <v>4</v>
      </c>
      <c r="D33" s="7">
        <v>2</v>
      </c>
      <c r="E33" s="7">
        <v>3</v>
      </c>
      <c r="F33">
        <v>3</v>
      </c>
      <c r="G33">
        <v>3</v>
      </c>
      <c r="H33">
        <v>3</v>
      </c>
      <c r="I33">
        <v>3</v>
      </c>
      <c r="J33">
        <v>33.819000000000003</v>
      </c>
      <c r="K33" t="s">
        <v>35</v>
      </c>
      <c r="L33" t="s">
        <v>31</v>
      </c>
    </row>
    <row r="34" spans="1:12">
      <c r="A34">
        <f t="shared" si="0"/>
        <v>24</v>
      </c>
      <c r="B34" s="16">
        <v>4</v>
      </c>
      <c r="C34" s="7">
        <v>4</v>
      </c>
      <c r="D34" s="7">
        <v>2</v>
      </c>
      <c r="E34" s="7">
        <v>4</v>
      </c>
      <c r="F34">
        <v>2</v>
      </c>
      <c r="G34">
        <v>1</v>
      </c>
      <c r="H34">
        <v>3</v>
      </c>
      <c r="I34">
        <v>4</v>
      </c>
      <c r="J34">
        <v>37.317999999999998</v>
      </c>
      <c r="K34" t="s">
        <v>35</v>
      </c>
      <c r="L34" t="s">
        <v>31</v>
      </c>
    </row>
    <row r="35" spans="1:12">
      <c r="A35">
        <f t="shared" si="0"/>
        <v>26</v>
      </c>
      <c r="B35" s="16">
        <v>5</v>
      </c>
      <c r="C35" s="7">
        <v>6</v>
      </c>
      <c r="D35" s="7">
        <v>0</v>
      </c>
      <c r="E35" s="7">
        <v>4</v>
      </c>
      <c r="F35">
        <v>1</v>
      </c>
      <c r="G35">
        <v>5</v>
      </c>
      <c r="H35">
        <v>3</v>
      </c>
      <c r="I35">
        <v>2</v>
      </c>
      <c r="J35">
        <v>43.334000000000003</v>
      </c>
      <c r="K35" t="s">
        <v>35</v>
      </c>
      <c r="L35" t="s">
        <v>31</v>
      </c>
    </row>
    <row r="36" spans="1:12">
      <c r="A36">
        <f t="shared" si="0"/>
        <v>19</v>
      </c>
      <c r="B36" s="16">
        <v>4</v>
      </c>
      <c r="C36" s="7">
        <v>4</v>
      </c>
      <c r="D36" s="7">
        <v>2</v>
      </c>
      <c r="E36" s="7">
        <v>0</v>
      </c>
      <c r="F36">
        <v>2</v>
      </c>
      <c r="G36">
        <v>3</v>
      </c>
      <c r="H36">
        <v>3</v>
      </c>
      <c r="I36">
        <v>1</v>
      </c>
      <c r="J36">
        <v>30.725999999999999</v>
      </c>
      <c r="K36" t="s">
        <v>35</v>
      </c>
      <c r="L36" t="s">
        <v>31</v>
      </c>
    </row>
    <row r="37" spans="1:12">
      <c r="A37">
        <f t="shared" si="0"/>
        <v>19</v>
      </c>
      <c r="B37" s="16">
        <v>4</v>
      </c>
      <c r="C37" s="7">
        <v>0</v>
      </c>
      <c r="D37" s="7">
        <v>3</v>
      </c>
      <c r="E37" s="7">
        <v>1</v>
      </c>
      <c r="F37">
        <v>4</v>
      </c>
      <c r="G37">
        <v>4</v>
      </c>
      <c r="H37">
        <v>2</v>
      </c>
      <c r="I37">
        <v>1</v>
      </c>
      <c r="J37">
        <v>25.585000000000001</v>
      </c>
      <c r="K37" t="s">
        <v>35</v>
      </c>
      <c r="L37" t="s">
        <v>31</v>
      </c>
    </row>
    <row r="38" spans="1:12">
      <c r="A38">
        <f t="shared" si="0"/>
        <v>20</v>
      </c>
      <c r="B38" s="16">
        <v>2</v>
      </c>
      <c r="C38" s="7">
        <v>4</v>
      </c>
      <c r="D38" s="7">
        <v>5</v>
      </c>
      <c r="E38" s="7">
        <v>5</v>
      </c>
      <c r="F38">
        <v>1</v>
      </c>
      <c r="G38">
        <v>1</v>
      </c>
      <c r="H38">
        <v>1</v>
      </c>
      <c r="I38">
        <v>1</v>
      </c>
      <c r="J38">
        <v>45.758000000000003</v>
      </c>
      <c r="K38" t="s">
        <v>35</v>
      </c>
      <c r="L38" t="s">
        <v>31</v>
      </c>
    </row>
    <row r="39" spans="1:12">
      <c r="A39">
        <f t="shared" si="0"/>
        <v>22</v>
      </c>
      <c r="B39" s="16">
        <v>3</v>
      </c>
      <c r="C39" s="7">
        <v>5</v>
      </c>
      <c r="D39" s="7">
        <v>1</v>
      </c>
      <c r="E39" s="7">
        <v>3</v>
      </c>
      <c r="F39">
        <v>4</v>
      </c>
      <c r="G39">
        <v>2</v>
      </c>
      <c r="H39">
        <v>3</v>
      </c>
      <c r="I39">
        <v>1</v>
      </c>
      <c r="J39">
        <v>32.880000000000003</v>
      </c>
      <c r="K39" t="s">
        <v>35</v>
      </c>
      <c r="L39" t="s">
        <v>31</v>
      </c>
    </row>
    <row r="40" spans="1:12">
      <c r="A40">
        <f t="shared" si="0"/>
        <v>21</v>
      </c>
      <c r="B40" s="16">
        <v>3</v>
      </c>
      <c r="C40" s="7">
        <v>1</v>
      </c>
      <c r="D40" s="7">
        <v>5</v>
      </c>
      <c r="E40" s="7">
        <v>1</v>
      </c>
      <c r="F40">
        <v>2</v>
      </c>
      <c r="G40">
        <v>5</v>
      </c>
      <c r="H40">
        <v>2</v>
      </c>
      <c r="I40">
        <v>2</v>
      </c>
      <c r="J40">
        <v>31.16</v>
      </c>
      <c r="K40" t="s">
        <v>35</v>
      </c>
      <c r="L40" t="s">
        <v>31</v>
      </c>
    </row>
    <row r="41" spans="1:12">
      <c r="A41">
        <f t="shared" si="0"/>
        <v>17</v>
      </c>
      <c r="B41" s="16">
        <v>1</v>
      </c>
      <c r="C41" s="7">
        <v>0</v>
      </c>
      <c r="D41" s="7">
        <v>4</v>
      </c>
      <c r="E41" s="7">
        <v>3</v>
      </c>
      <c r="F41">
        <v>3</v>
      </c>
      <c r="G41">
        <v>3</v>
      </c>
      <c r="H41">
        <v>2</v>
      </c>
      <c r="I41">
        <v>1</v>
      </c>
      <c r="J41">
        <v>26.489000000000001</v>
      </c>
      <c r="K41" t="s">
        <v>35</v>
      </c>
      <c r="L41" t="s">
        <v>31</v>
      </c>
    </row>
    <row r="42" spans="1:12">
      <c r="A42">
        <f t="shared" si="0"/>
        <v>25</v>
      </c>
      <c r="B42" s="16">
        <v>4</v>
      </c>
      <c r="C42" s="7">
        <v>1</v>
      </c>
      <c r="D42" s="7">
        <v>4</v>
      </c>
      <c r="E42" s="7">
        <v>2</v>
      </c>
      <c r="F42">
        <v>1</v>
      </c>
      <c r="G42">
        <v>5</v>
      </c>
      <c r="H42">
        <v>3</v>
      </c>
      <c r="I42">
        <v>5</v>
      </c>
      <c r="J42">
        <v>31.988</v>
      </c>
      <c r="K42" t="s">
        <v>35</v>
      </c>
      <c r="L42" t="s">
        <v>31</v>
      </c>
    </row>
    <row r="43" spans="1:12">
      <c r="A43">
        <f t="shared" si="0"/>
        <v>25</v>
      </c>
      <c r="B43" s="16">
        <v>4</v>
      </c>
      <c r="C43" s="7">
        <v>3</v>
      </c>
      <c r="D43" s="7">
        <v>5</v>
      </c>
      <c r="E43" s="7">
        <v>3</v>
      </c>
      <c r="F43">
        <v>5</v>
      </c>
      <c r="G43">
        <v>0</v>
      </c>
      <c r="H43">
        <v>1</v>
      </c>
      <c r="I43">
        <v>4</v>
      </c>
      <c r="J43">
        <v>45.228000000000002</v>
      </c>
      <c r="K43" t="s">
        <v>35</v>
      </c>
      <c r="L43" t="s">
        <v>31</v>
      </c>
    </row>
    <row r="44" spans="1:12">
      <c r="A44">
        <f t="shared" si="0"/>
        <v>22</v>
      </c>
      <c r="B44" s="16">
        <v>1</v>
      </c>
      <c r="C44" s="7">
        <v>1</v>
      </c>
      <c r="D44" s="7">
        <v>5</v>
      </c>
      <c r="E44" s="7">
        <v>5</v>
      </c>
      <c r="F44">
        <v>4</v>
      </c>
      <c r="G44">
        <v>0</v>
      </c>
      <c r="H44">
        <v>1</v>
      </c>
      <c r="I44">
        <v>5</v>
      </c>
      <c r="J44">
        <v>35.813000000000002</v>
      </c>
      <c r="K44" t="s">
        <v>35</v>
      </c>
      <c r="L44" t="s">
        <v>31</v>
      </c>
    </row>
    <row r="45" spans="1:12">
      <c r="A45">
        <f t="shared" si="0"/>
        <v>25</v>
      </c>
      <c r="B45" s="16">
        <v>2</v>
      </c>
      <c r="C45" s="7">
        <v>1</v>
      </c>
      <c r="D45" s="7">
        <v>1</v>
      </c>
      <c r="E45" s="7">
        <v>5</v>
      </c>
      <c r="F45">
        <v>4</v>
      </c>
      <c r="G45">
        <v>5</v>
      </c>
      <c r="H45">
        <v>2</v>
      </c>
      <c r="I45">
        <v>5</v>
      </c>
      <c r="J45">
        <v>28.094000000000001</v>
      </c>
      <c r="K45" t="s">
        <v>35</v>
      </c>
      <c r="L45" t="s">
        <v>31</v>
      </c>
    </row>
    <row r="46" spans="1:12">
      <c r="A46">
        <f t="shared" si="0"/>
        <v>27</v>
      </c>
      <c r="B46" s="16">
        <v>4</v>
      </c>
      <c r="C46" s="7">
        <v>3</v>
      </c>
      <c r="D46" s="7">
        <v>4</v>
      </c>
      <c r="E46" s="7">
        <v>5</v>
      </c>
      <c r="F46">
        <v>5</v>
      </c>
      <c r="G46">
        <v>1</v>
      </c>
      <c r="H46">
        <v>0</v>
      </c>
      <c r="I46">
        <v>5</v>
      </c>
      <c r="J46">
        <v>47.189</v>
      </c>
      <c r="K46" t="s">
        <v>35</v>
      </c>
      <c r="L46" t="s">
        <v>31</v>
      </c>
    </row>
    <row r="47" spans="1:12">
      <c r="A47">
        <f t="shared" si="0"/>
        <v>24</v>
      </c>
      <c r="B47" s="16">
        <v>3</v>
      </c>
      <c r="C47" s="7">
        <v>2</v>
      </c>
      <c r="D47" s="7">
        <v>2</v>
      </c>
      <c r="E47" s="7">
        <v>4</v>
      </c>
      <c r="F47">
        <v>6</v>
      </c>
      <c r="G47">
        <v>1</v>
      </c>
      <c r="H47">
        <v>5</v>
      </c>
      <c r="I47">
        <v>1</v>
      </c>
      <c r="J47">
        <v>32.731999999999999</v>
      </c>
      <c r="K47" t="s">
        <v>35</v>
      </c>
      <c r="L47" t="s">
        <v>31</v>
      </c>
    </row>
    <row r="48" spans="1:12">
      <c r="A48">
        <f t="shared" si="0"/>
        <v>21</v>
      </c>
      <c r="B48" s="16">
        <v>1</v>
      </c>
      <c r="C48" s="7">
        <v>2</v>
      </c>
      <c r="D48" s="7">
        <v>5</v>
      </c>
      <c r="E48" s="7">
        <v>2</v>
      </c>
      <c r="F48">
        <v>2</v>
      </c>
      <c r="G48">
        <v>3</v>
      </c>
      <c r="H48">
        <v>5</v>
      </c>
      <c r="I48">
        <v>1</v>
      </c>
      <c r="J48">
        <v>31.001000000000001</v>
      </c>
      <c r="K48" t="s">
        <v>35</v>
      </c>
      <c r="L48" t="s">
        <v>31</v>
      </c>
    </row>
    <row r="49" spans="1:12">
      <c r="A49">
        <f t="shared" si="0"/>
        <v>31</v>
      </c>
      <c r="B49" s="16">
        <v>5</v>
      </c>
      <c r="C49" s="7">
        <v>3</v>
      </c>
      <c r="D49" s="7">
        <v>2</v>
      </c>
      <c r="E49" s="7">
        <v>4</v>
      </c>
      <c r="F49">
        <v>2</v>
      </c>
      <c r="G49">
        <v>5</v>
      </c>
      <c r="H49">
        <v>5</v>
      </c>
      <c r="I49">
        <v>5</v>
      </c>
      <c r="J49">
        <v>36.372999999999998</v>
      </c>
      <c r="K49" t="s">
        <v>35</v>
      </c>
      <c r="L49" t="s">
        <v>31</v>
      </c>
    </row>
    <row r="50" spans="1:12">
      <c r="A50">
        <f t="shared" si="0"/>
        <v>28</v>
      </c>
      <c r="B50" s="16">
        <v>4</v>
      </c>
      <c r="C50" s="7">
        <v>5</v>
      </c>
      <c r="D50" s="7">
        <v>1</v>
      </c>
      <c r="E50" s="7">
        <v>4</v>
      </c>
      <c r="F50">
        <v>4</v>
      </c>
      <c r="G50">
        <v>5</v>
      </c>
      <c r="H50">
        <v>1</v>
      </c>
      <c r="I50">
        <v>4</v>
      </c>
      <c r="J50">
        <v>42.676000000000002</v>
      </c>
      <c r="K50" t="s">
        <v>35</v>
      </c>
      <c r="L50" t="s">
        <v>31</v>
      </c>
    </row>
    <row r="51" spans="1:12">
      <c r="A51">
        <f t="shared" si="0"/>
        <v>23</v>
      </c>
      <c r="B51" s="16">
        <v>2</v>
      </c>
      <c r="C51" s="7">
        <v>3</v>
      </c>
      <c r="D51" s="7">
        <v>6</v>
      </c>
      <c r="E51" s="7">
        <v>1</v>
      </c>
      <c r="F51">
        <v>3</v>
      </c>
      <c r="G51">
        <v>1</v>
      </c>
      <c r="H51">
        <v>1</v>
      </c>
      <c r="I51">
        <v>6</v>
      </c>
      <c r="J51">
        <v>30.917000000000002</v>
      </c>
      <c r="K51" t="s">
        <v>35</v>
      </c>
      <c r="L51" t="s">
        <v>31</v>
      </c>
    </row>
    <row r="52" spans="1:12">
      <c r="A52">
        <f t="shared" si="0"/>
        <v>29</v>
      </c>
      <c r="B52" s="16">
        <v>4</v>
      </c>
      <c r="C52" s="7">
        <v>4</v>
      </c>
      <c r="D52" s="7">
        <v>5</v>
      </c>
      <c r="E52" s="7">
        <v>4</v>
      </c>
      <c r="F52">
        <v>0</v>
      </c>
      <c r="G52">
        <v>2</v>
      </c>
      <c r="H52">
        <v>5</v>
      </c>
      <c r="I52">
        <v>5</v>
      </c>
      <c r="J52">
        <v>54.305</v>
      </c>
      <c r="K52" t="s">
        <v>35</v>
      </c>
      <c r="L52" t="s">
        <v>31</v>
      </c>
    </row>
    <row r="53" spans="1:12">
      <c r="A53">
        <f t="shared" si="0"/>
        <v>23</v>
      </c>
      <c r="B53" s="16">
        <v>1</v>
      </c>
      <c r="C53" s="7">
        <v>1</v>
      </c>
      <c r="D53" s="7">
        <v>5</v>
      </c>
      <c r="E53" s="7">
        <v>4</v>
      </c>
      <c r="F53">
        <v>5</v>
      </c>
      <c r="G53">
        <v>2</v>
      </c>
      <c r="H53">
        <v>4</v>
      </c>
      <c r="I53">
        <v>1</v>
      </c>
      <c r="J53">
        <v>38.834000000000003</v>
      </c>
      <c r="K53" t="s">
        <v>35</v>
      </c>
      <c r="L53" t="s">
        <v>31</v>
      </c>
    </row>
    <row r="54" spans="1:12">
      <c r="A54">
        <f t="shared" si="0"/>
        <v>21</v>
      </c>
      <c r="B54" s="16">
        <v>1</v>
      </c>
      <c r="C54" s="7">
        <v>1</v>
      </c>
      <c r="D54" s="7">
        <v>1</v>
      </c>
      <c r="E54" s="7">
        <v>1</v>
      </c>
      <c r="F54">
        <v>3</v>
      </c>
      <c r="G54">
        <v>5</v>
      </c>
      <c r="H54">
        <v>5</v>
      </c>
      <c r="I54">
        <v>4</v>
      </c>
      <c r="J54">
        <v>14.095000000000001</v>
      </c>
      <c r="K54" t="s">
        <v>35</v>
      </c>
      <c r="L54" t="s">
        <v>31</v>
      </c>
    </row>
    <row r="55" spans="1:12">
      <c r="A55">
        <f t="shared" si="0"/>
        <v>23</v>
      </c>
      <c r="B55" s="16">
        <v>2</v>
      </c>
      <c r="C55" s="7">
        <v>3</v>
      </c>
      <c r="D55" s="7">
        <v>4</v>
      </c>
      <c r="E55" s="7">
        <v>0</v>
      </c>
      <c r="F55">
        <v>4</v>
      </c>
      <c r="G55">
        <v>4</v>
      </c>
      <c r="H55">
        <v>3</v>
      </c>
      <c r="I55">
        <v>3</v>
      </c>
      <c r="J55">
        <v>26.271000000000001</v>
      </c>
      <c r="K55" t="s">
        <v>35</v>
      </c>
      <c r="L55" t="s">
        <v>31</v>
      </c>
    </row>
    <row r="56" spans="1:12">
      <c r="A56">
        <f t="shared" si="0"/>
        <v>19</v>
      </c>
      <c r="B56" s="16">
        <v>5</v>
      </c>
      <c r="C56" s="7">
        <v>4</v>
      </c>
      <c r="D56" s="7">
        <v>1</v>
      </c>
      <c r="E56" s="7">
        <v>3</v>
      </c>
      <c r="F56">
        <v>0</v>
      </c>
      <c r="G56">
        <v>2</v>
      </c>
      <c r="H56">
        <v>4</v>
      </c>
      <c r="I56">
        <v>0</v>
      </c>
      <c r="J56">
        <v>40.776000000000003</v>
      </c>
      <c r="K56" t="s">
        <v>35</v>
      </c>
      <c r="L56" t="s">
        <v>31</v>
      </c>
    </row>
    <row r="57" spans="1:12">
      <c r="A57">
        <f t="shared" si="0"/>
        <v>23</v>
      </c>
      <c r="B57" s="16">
        <v>3</v>
      </c>
      <c r="C57" s="7">
        <v>3</v>
      </c>
      <c r="D57" s="7">
        <v>2</v>
      </c>
      <c r="E57" s="7">
        <v>1</v>
      </c>
      <c r="F57">
        <v>1</v>
      </c>
      <c r="G57">
        <v>4</v>
      </c>
      <c r="H57">
        <v>6</v>
      </c>
      <c r="I57">
        <v>3</v>
      </c>
      <c r="J57">
        <v>26.626000000000001</v>
      </c>
      <c r="K57" t="s">
        <v>35</v>
      </c>
      <c r="L57" t="s">
        <v>31</v>
      </c>
    </row>
    <row r="58" spans="1:12">
      <c r="A58">
        <f t="shared" si="0"/>
        <v>18</v>
      </c>
      <c r="B58" s="16">
        <v>1</v>
      </c>
      <c r="C58" s="7">
        <v>4</v>
      </c>
      <c r="D58" s="7">
        <v>1</v>
      </c>
      <c r="E58" s="7">
        <v>1</v>
      </c>
      <c r="F58">
        <v>4</v>
      </c>
      <c r="G58">
        <v>2</v>
      </c>
      <c r="H58">
        <v>3</v>
      </c>
      <c r="I58">
        <v>2</v>
      </c>
      <c r="J58">
        <v>21.733000000000001</v>
      </c>
      <c r="K58" t="s">
        <v>35</v>
      </c>
      <c r="L58" t="s">
        <v>31</v>
      </c>
    </row>
    <row r="59" spans="1:12">
      <c r="A59">
        <f t="shared" si="0"/>
        <v>20</v>
      </c>
      <c r="B59" s="16">
        <v>5</v>
      </c>
      <c r="C59" s="7">
        <v>2</v>
      </c>
      <c r="D59" s="7">
        <v>3</v>
      </c>
      <c r="E59" s="7">
        <v>0</v>
      </c>
      <c r="F59">
        <v>1</v>
      </c>
      <c r="G59">
        <v>4</v>
      </c>
      <c r="H59">
        <v>3</v>
      </c>
      <c r="I59">
        <v>2</v>
      </c>
      <c r="J59">
        <v>29.949000000000002</v>
      </c>
      <c r="K59" t="s">
        <v>35</v>
      </c>
      <c r="L59" t="s">
        <v>31</v>
      </c>
    </row>
    <row r="60" spans="1:12">
      <c r="A60">
        <f t="shared" si="0"/>
        <v>24</v>
      </c>
      <c r="B60" s="16">
        <v>5</v>
      </c>
      <c r="C60" s="7">
        <v>3</v>
      </c>
      <c r="D60" s="7">
        <v>1</v>
      </c>
      <c r="E60" s="7">
        <v>4</v>
      </c>
      <c r="F60">
        <v>4</v>
      </c>
      <c r="G60">
        <v>2</v>
      </c>
      <c r="H60">
        <v>2</v>
      </c>
      <c r="I60">
        <v>3</v>
      </c>
      <c r="J60">
        <v>38.584000000000003</v>
      </c>
      <c r="K60" t="s">
        <v>35</v>
      </c>
      <c r="L60" t="s">
        <v>31</v>
      </c>
    </row>
    <row r="61" spans="1:12">
      <c r="A61">
        <f t="shared" si="0"/>
        <v>18</v>
      </c>
      <c r="B61" s="16">
        <v>5</v>
      </c>
      <c r="C61" s="7">
        <v>0</v>
      </c>
      <c r="D61" s="7">
        <v>0</v>
      </c>
      <c r="E61" s="7">
        <v>4</v>
      </c>
      <c r="F61">
        <v>5</v>
      </c>
      <c r="G61">
        <v>2</v>
      </c>
      <c r="H61">
        <v>0</v>
      </c>
      <c r="I61">
        <v>2</v>
      </c>
      <c r="J61">
        <v>27.204000000000001</v>
      </c>
      <c r="K61" t="s">
        <v>35</v>
      </c>
      <c r="L61" t="s">
        <v>31</v>
      </c>
    </row>
    <row r="62" spans="1:12">
      <c r="A62">
        <f t="shared" si="0"/>
        <v>26</v>
      </c>
      <c r="B62" s="16">
        <v>5</v>
      </c>
      <c r="C62" s="7">
        <v>4</v>
      </c>
      <c r="D62" s="7">
        <v>2</v>
      </c>
      <c r="E62" s="7">
        <v>0</v>
      </c>
      <c r="F62">
        <v>5</v>
      </c>
      <c r="G62">
        <v>1</v>
      </c>
      <c r="H62">
        <v>4</v>
      </c>
      <c r="I62">
        <v>5</v>
      </c>
      <c r="J62">
        <v>33</v>
      </c>
      <c r="K62" t="s">
        <v>35</v>
      </c>
      <c r="L62" t="s">
        <v>31</v>
      </c>
    </row>
    <row r="63" spans="1:12">
      <c r="A63">
        <f t="shared" si="0"/>
        <v>24</v>
      </c>
      <c r="B63" s="16">
        <v>2</v>
      </c>
      <c r="C63" s="7">
        <v>4</v>
      </c>
      <c r="D63" s="7">
        <v>3</v>
      </c>
      <c r="E63" s="7">
        <v>5</v>
      </c>
      <c r="F63">
        <v>1</v>
      </c>
      <c r="G63">
        <v>3</v>
      </c>
      <c r="H63">
        <v>2</v>
      </c>
      <c r="I63">
        <v>4</v>
      </c>
      <c r="J63">
        <v>40.320999999999998</v>
      </c>
      <c r="K63" t="s">
        <v>35</v>
      </c>
      <c r="L63" t="s">
        <v>31</v>
      </c>
    </row>
    <row r="64" spans="1:12">
      <c r="A64">
        <f t="shared" si="0"/>
        <v>19</v>
      </c>
      <c r="B64" s="16">
        <v>2</v>
      </c>
      <c r="C64" s="7">
        <v>2</v>
      </c>
      <c r="D64" s="7">
        <v>0</v>
      </c>
      <c r="E64" s="7">
        <v>2</v>
      </c>
      <c r="F64">
        <v>3</v>
      </c>
      <c r="G64">
        <v>3</v>
      </c>
      <c r="H64">
        <v>5</v>
      </c>
      <c r="I64">
        <v>2</v>
      </c>
      <c r="J64">
        <v>19.157</v>
      </c>
      <c r="K64" t="s">
        <v>35</v>
      </c>
      <c r="L64" t="s">
        <v>31</v>
      </c>
    </row>
    <row r="65" spans="1:12">
      <c r="A65">
        <f t="shared" si="0"/>
        <v>23</v>
      </c>
      <c r="B65" s="16">
        <v>3</v>
      </c>
      <c r="C65" s="7">
        <v>3</v>
      </c>
      <c r="D65" s="7">
        <v>0</v>
      </c>
      <c r="E65" s="7">
        <v>4</v>
      </c>
      <c r="F65">
        <v>2</v>
      </c>
      <c r="G65">
        <v>3</v>
      </c>
      <c r="H65">
        <v>5</v>
      </c>
      <c r="I65">
        <v>3</v>
      </c>
      <c r="J65">
        <v>28.635999999999999</v>
      </c>
      <c r="K65" t="s">
        <v>35</v>
      </c>
      <c r="L65" t="s">
        <v>31</v>
      </c>
    </row>
    <row r="66" spans="1:12">
      <c r="A66">
        <f t="shared" si="0"/>
        <v>17</v>
      </c>
      <c r="B66" s="16">
        <v>1</v>
      </c>
      <c r="C66" s="7">
        <v>1</v>
      </c>
      <c r="D66" s="7">
        <v>5</v>
      </c>
      <c r="E66" s="7">
        <v>1</v>
      </c>
      <c r="F66">
        <v>2</v>
      </c>
      <c r="G66">
        <v>2</v>
      </c>
      <c r="H66">
        <v>5</v>
      </c>
      <c r="I66">
        <v>0</v>
      </c>
      <c r="J66">
        <v>26.303999999999998</v>
      </c>
      <c r="K66" t="s">
        <v>35</v>
      </c>
      <c r="L66" t="s">
        <v>31</v>
      </c>
    </row>
    <row r="67" spans="1:12">
      <c r="A67">
        <f t="shared" ref="A67:A130" si="1">SUM(B67:I67)</f>
        <v>17</v>
      </c>
      <c r="B67" s="16">
        <v>1</v>
      </c>
      <c r="C67" s="7">
        <v>1</v>
      </c>
      <c r="D67" s="7">
        <v>2</v>
      </c>
      <c r="E67" s="7">
        <v>3</v>
      </c>
      <c r="F67">
        <v>5</v>
      </c>
      <c r="G67">
        <v>2</v>
      </c>
      <c r="H67">
        <v>2</v>
      </c>
      <c r="I67">
        <v>1</v>
      </c>
      <c r="J67">
        <v>22.684999999999999</v>
      </c>
      <c r="K67" t="s">
        <v>35</v>
      </c>
      <c r="L67" t="s">
        <v>31</v>
      </c>
    </row>
    <row r="68" spans="1:12">
      <c r="A68">
        <f t="shared" si="1"/>
        <v>15</v>
      </c>
      <c r="B68" s="16">
        <v>4</v>
      </c>
      <c r="C68" s="7">
        <v>0</v>
      </c>
      <c r="D68" s="7">
        <v>1</v>
      </c>
      <c r="E68" s="7">
        <v>3</v>
      </c>
      <c r="F68">
        <v>3</v>
      </c>
      <c r="G68">
        <v>1</v>
      </c>
      <c r="H68">
        <v>2</v>
      </c>
      <c r="I68">
        <v>1</v>
      </c>
      <c r="J68">
        <v>25.867000000000001</v>
      </c>
      <c r="K68" t="s">
        <v>35</v>
      </c>
      <c r="L68" t="s">
        <v>31</v>
      </c>
    </row>
    <row r="69" spans="1:12">
      <c r="A69">
        <f t="shared" si="1"/>
        <v>20</v>
      </c>
      <c r="B69" s="16">
        <v>1</v>
      </c>
      <c r="C69" s="7">
        <v>3</v>
      </c>
      <c r="D69" s="7">
        <v>5</v>
      </c>
      <c r="E69" s="7">
        <v>4</v>
      </c>
      <c r="F69">
        <v>0</v>
      </c>
      <c r="G69">
        <v>0</v>
      </c>
      <c r="H69">
        <v>5</v>
      </c>
      <c r="I69">
        <v>2</v>
      </c>
      <c r="J69">
        <v>29.654</v>
      </c>
      <c r="K69" t="s">
        <v>35</v>
      </c>
      <c r="L69" t="s">
        <v>31</v>
      </c>
    </row>
    <row r="70" spans="1:12">
      <c r="A70">
        <f t="shared" si="1"/>
        <v>19</v>
      </c>
      <c r="B70" s="16">
        <v>2</v>
      </c>
      <c r="C70" s="7">
        <v>2</v>
      </c>
      <c r="D70" s="7">
        <v>0</v>
      </c>
      <c r="E70" s="7">
        <v>5</v>
      </c>
      <c r="F70">
        <v>1</v>
      </c>
      <c r="G70">
        <v>2</v>
      </c>
      <c r="H70">
        <v>2</v>
      </c>
      <c r="I70">
        <v>5</v>
      </c>
      <c r="J70">
        <v>27.202000000000002</v>
      </c>
      <c r="K70" t="s">
        <v>35</v>
      </c>
      <c r="L70" t="s">
        <v>31</v>
      </c>
    </row>
    <row r="71" spans="1:12">
      <c r="A71">
        <f t="shared" si="1"/>
        <v>17</v>
      </c>
      <c r="B71" s="16">
        <v>3</v>
      </c>
      <c r="C71" s="7">
        <v>1</v>
      </c>
      <c r="D71" s="7">
        <v>3</v>
      </c>
      <c r="E71" s="7">
        <v>2</v>
      </c>
      <c r="F71">
        <v>3</v>
      </c>
      <c r="G71">
        <v>1</v>
      </c>
      <c r="H71">
        <v>4</v>
      </c>
      <c r="I71">
        <v>0</v>
      </c>
      <c r="J71">
        <v>27.271999999999998</v>
      </c>
      <c r="K71" t="s">
        <v>35</v>
      </c>
      <c r="L71" t="s">
        <v>31</v>
      </c>
    </row>
    <row r="72" spans="1:12">
      <c r="A72">
        <f t="shared" si="1"/>
        <v>27</v>
      </c>
      <c r="B72" s="16">
        <v>5</v>
      </c>
      <c r="C72" s="7">
        <v>2</v>
      </c>
      <c r="D72" s="7">
        <v>4</v>
      </c>
      <c r="E72" s="7">
        <v>2</v>
      </c>
      <c r="F72">
        <v>0</v>
      </c>
      <c r="G72">
        <v>3</v>
      </c>
      <c r="H72">
        <v>6</v>
      </c>
      <c r="I72">
        <v>5</v>
      </c>
      <c r="J72">
        <v>34.066000000000003</v>
      </c>
      <c r="K72" t="s">
        <v>35</v>
      </c>
      <c r="L72" t="s">
        <v>31</v>
      </c>
    </row>
    <row r="73" spans="1:12">
      <c r="A73">
        <f t="shared" si="1"/>
        <v>26</v>
      </c>
      <c r="B73" s="16">
        <v>3</v>
      </c>
      <c r="C73" s="7">
        <v>3</v>
      </c>
      <c r="D73" s="7">
        <v>5</v>
      </c>
      <c r="E73" s="7">
        <v>5</v>
      </c>
      <c r="F73">
        <v>3</v>
      </c>
      <c r="G73">
        <v>1</v>
      </c>
      <c r="H73">
        <v>1</v>
      </c>
      <c r="I73">
        <v>5</v>
      </c>
      <c r="J73">
        <v>48.594999999999999</v>
      </c>
      <c r="K73" t="s">
        <v>35</v>
      </c>
      <c r="L73" t="s">
        <v>31</v>
      </c>
    </row>
    <row r="74" spans="1:12">
      <c r="A74">
        <f t="shared" si="1"/>
        <v>9</v>
      </c>
      <c r="B74" s="16">
        <v>1</v>
      </c>
      <c r="C74" s="7">
        <v>2</v>
      </c>
      <c r="D74" s="7">
        <v>0</v>
      </c>
      <c r="E74" s="7">
        <v>0</v>
      </c>
      <c r="F74">
        <v>5</v>
      </c>
      <c r="G74">
        <v>1</v>
      </c>
      <c r="H74">
        <v>0</v>
      </c>
      <c r="I74">
        <v>0</v>
      </c>
      <c r="J74">
        <v>13.891999999999999</v>
      </c>
      <c r="K74" t="s">
        <v>35</v>
      </c>
      <c r="L74" t="s">
        <v>31</v>
      </c>
    </row>
    <row r="75" spans="1:12">
      <c r="A75">
        <f t="shared" si="1"/>
        <v>16</v>
      </c>
      <c r="B75" s="16">
        <v>1</v>
      </c>
      <c r="C75" s="7">
        <v>3</v>
      </c>
      <c r="D75" s="7">
        <v>0</v>
      </c>
      <c r="E75" s="7">
        <v>2</v>
      </c>
      <c r="F75">
        <v>2</v>
      </c>
      <c r="G75">
        <v>3</v>
      </c>
      <c r="H75">
        <v>3</v>
      </c>
      <c r="I75">
        <v>2</v>
      </c>
      <c r="J75">
        <v>18.890999999999998</v>
      </c>
      <c r="K75" t="s">
        <v>35</v>
      </c>
      <c r="L75" t="s">
        <v>31</v>
      </c>
    </row>
    <row r="76" spans="1:12">
      <c r="A76">
        <f t="shared" si="1"/>
        <v>19</v>
      </c>
      <c r="B76" s="16">
        <v>3</v>
      </c>
      <c r="C76" s="7">
        <v>5</v>
      </c>
      <c r="D76" s="7">
        <v>1</v>
      </c>
      <c r="E76" s="7">
        <v>3</v>
      </c>
      <c r="F76">
        <v>3</v>
      </c>
      <c r="G76">
        <v>2</v>
      </c>
      <c r="H76">
        <v>1</v>
      </c>
      <c r="I76">
        <v>1</v>
      </c>
      <c r="J76">
        <v>33.103000000000002</v>
      </c>
      <c r="K76" t="s">
        <v>35</v>
      </c>
      <c r="L76" t="s">
        <v>31</v>
      </c>
    </row>
    <row r="77" spans="1:12">
      <c r="A77">
        <f t="shared" si="1"/>
        <v>26</v>
      </c>
      <c r="B77" s="16">
        <v>1</v>
      </c>
      <c r="C77" s="7">
        <v>5</v>
      </c>
      <c r="D77" s="7">
        <v>2</v>
      </c>
      <c r="E77" s="7">
        <v>5</v>
      </c>
      <c r="F77">
        <v>4</v>
      </c>
      <c r="G77">
        <v>4</v>
      </c>
      <c r="H77">
        <v>2</v>
      </c>
      <c r="I77">
        <v>3</v>
      </c>
      <c r="J77">
        <v>38.436999999999998</v>
      </c>
      <c r="K77" t="s">
        <v>35</v>
      </c>
      <c r="L77" t="s">
        <v>31</v>
      </c>
    </row>
    <row r="78" spans="1:12">
      <c r="A78">
        <f t="shared" si="1"/>
        <v>27</v>
      </c>
      <c r="B78" s="16">
        <v>2</v>
      </c>
      <c r="C78" s="7">
        <v>5</v>
      </c>
      <c r="D78" s="7">
        <v>3</v>
      </c>
      <c r="E78" s="7">
        <v>5</v>
      </c>
      <c r="F78">
        <v>4</v>
      </c>
      <c r="G78">
        <v>0</v>
      </c>
      <c r="H78">
        <v>3</v>
      </c>
      <c r="I78">
        <v>5</v>
      </c>
      <c r="J78">
        <v>43.692999999999998</v>
      </c>
      <c r="K78" t="s">
        <v>35</v>
      </c>
      <c r="L78" t="s">
        <v>31</v>
      </c>
    </row>
    <row r="79" spans="1:12">
      <c r="A79">
        <f t="shared" si="1"/>
        <v>22</v>
      </c>
      <c r="B79" s="16">
        <v>5</v>
      </c>
      <c r="C79" s="7">
        <v>1</v>
      </c>
      <c r="D79" s="7">
        <v>3</v>
      </c>
      <c r="E79" s="7">
        <v>0</v>
      </c>
      <c r="F79">
        <v>5</v>
      </c>
      <c r="G79">
        <v>1</v>
      </c>
      <c r="H79">
        <v>3</v>
      </c>
      <c r="I79">
        <v>4</v>
      </c>
      <c r="J79">
        <v>27.698</v>
      </c>
      <c r="K79" t="s">
        <v>35</v>
      </c>
      <c r="L79" t="s">
        <v>31</v>
      </c>
    </row>
    <row r="80" spans="1:12">
      <c r="A80">
        <f t="shared" si="1"/>
        <v>24</v>
      </c>
      <c r="B80" s="16">
        <v>1</v>
      </c>
      <c r="C80" s="7">
        <v>4</v>
      </c>
      <c r="D80" s="7">
        <v>5</v>
      </c>
      <c r="E80" s="7">
        <v>4</v>
      </c>
      <c r="F80">
        <v>2</v>
      </c>
      <c r="G80">
        <v>0</v>
      </c>
      <c r="H80">
        <v>4</v>
      </c>
      <c r="I80">
        <v>4</v>
      </c>
      <c r="J80">
        <v>33.607999999999997</v>
      </c>
      <c r="K80" t="s">
        <v>35</v>
      </c>
      <c r="L80" t="s">
        <v>31</v>
      </c>
    </row>
    <row r="81" spans="1:12">
      <c r="A81">
        <f t="shared" si="1"/>
        <v>26</v>
      </c>
      <c r="B81" s="16">
        <v>5</v>
      </c>
      <c r="C81" s="7">
        <v>5</v>
      </c>
      <c r="D81" s="7">
        <v>5</v>
      </c>
      <c r="E81" s="7">
        <v>2</v>
      </c>
      <c r="F81">
        <v>2</v>
      </c>
      <c r="G81">
        <v>0</v>
      </c>
      <c r="H81">
        <v>4</v>
      </c>
      <c r="I81">
        <v>3</v>
      </c>
      <c r="J81">
        <v>43.817999999999998</v>
      </c>
      <c r="K81" t="s">
        <v>35</v>
      </c>
      <c r="L81" t="s">
        <v>31</v>
      </c>
    </row>
    <row r="82" spans="1:12">
      <c r="A82">
        <f t="shared" si="1"/>
        <v>21</v>
      </c>
      <c r="B82" s="16">
        <v>3</v>
      </c>
      <c r="C82" s="7">
        <v>0</v>
      </c>
      <c r="D82" s="7">
        <v>2</v>
      </c>
      <c r="E82" s="7">
        <v>4</v>
      </c>
      <c r="F82">
        <v>3</v>
      </c>
      <c r="G82">
        <v>4</v>
      </c>
      <c r="H82">
        <v>2</v>
      </c>
      <c r="I82">
        <v>3</v>
      </c>
      <c r="J82">
        <v>26.72</v>
      </c>
      <c r="K82" t="s">
        <v>35</v>
      </c>
      <c r="L82" t="s">
        <v>31</v>
      </c>
    </row>
    <row r="83" spans="1:12">
      <c r="A83">
        <f t="shared" si="1"/>
        <v>16</v>
      </c>
      <c r="B83" s="16">
        <v>3</v>
      </c>
      <c r="C83" s="7">
        <v>0</v>
      </c>
      <c r="D83" s="7">
        <v>4</v>
      </c>
      <c r="E83" s="7">
        <v>3</v>
      </c>
      <c r="F83">
        <v>1</v>
      </c>
      <c r="G83">
        <v>1</v>
      </c>
      <c r="H83">
        <v>2</v>
      </c>
      <c r="I83">
        <v>2</v>
      </c>
      <c r="J83">
        <v>29.882999999999999</v>
      </c>
      <c r="K83" t="s">
        <v>35</v>
      </c>
      <c r="L83" t="s">
        <v>31</v>
      </c>
    </row>
    <row r="84" spans="1:12">
      <c r="A84">
        <f t="shared" si="1"/>
        <v>29</v>
      </c>
      <c r="B84" s="16">
        <v>6</v>
      </c>
      <c r="C84" s="7">
        <v>4</v>
      </c>
      <c r="D84" s="7">
        <v>4</v>
      </c>
      <c r="E84" s="7">
        <v>2</v>
      </c>
      <c r="F84">
        <v>5</v>
      </c>
      <c r="G84">
        <v>4</v>
      </c>
      <c r="H84">
        <v>2</v>
      </c>
      <c r="I84">
        <v>2</v>
      </c>
      <c r="J84">
        <v>46.927999999999997</v>
      </c>
      <c r="K84" t="s">
        <v>35</v>
      </c>
      <c r="L84" t="s">
        <v>31</v>
      </c>
    </row>
    <row r="85" spans="1:12">
      <c r="A85">
        <f t="shared" si="1"/>
        <v>20</v>
      </c>
      <c r="B85" s="16">
        <v>6</v>
      </c>
      <c r="C85" s="7">
        <v>2</v>
      </c>
      <c r="D85" s="7">
        <v>2</v>
      </c>
      <c r="E85" s="7">
        <v>4</v>
      </c>
      <c r="F85">
        <v>1</v>
      </c>
      <c r="G85">
        <v>4</v>
      </c>
      <c r="H85">
        <v>1</v>
      </c>
      <c r="I85">
        <v>0</v>
      </c>
      <c r="J85">
        <v>33.476999999999997</v>
      </c>
      <c r="K85" t="s">
        <v>35</v>
      </c>
      <c r="L85" t="s">
        <v>31</v>
      </c>
    </row>
    <row r="86" spans="1:12">
      <c r="A86">
        <f t="shared" si="1"/>
        <v>15</v>
      </c>
      <c r="B86" s="16">
        <v>1</v>
      </c>
      <c r="C86" s="7">
        <v>5</v>
      </c>
      <c r="D86" s="7">
        <v>5</v>
      </c>
      <c r="E86" s="7">
        <v>0</v>
      </c>
      <c r="F86">
        <v>1</v>
      </c>
      <c r="G86">
        <v>2</v>
      </c>
      <c r="H86">
        <v>1</v>
      </c>
      <c r="I86">
        <v>0</v>
      </c>
      <c r="J86">
        <v>30.818000000000001</v>
      </c>
      <c r="K86" t="s">
        <v>35</v>
      </c>
      <c r="L86" t="s">
        <v>31</v>
      </c>
    </row>
    <row r="87" spans="1:12">
      <c r="A87">
        <f t="shared" si="1"/>
        <v>24</v>
      </c>
      <c r="B87" s="16">
        <v>5</v>
      </c>
      <c r="C87" s="7">
        <v>4</v>
      </c>
      <c r="D87" s="7">
        <v>3</v>
      </c>
      <c r="E87" s="7">
        <v>2</v>
      </c>
      <c r="F87">
        <v>2</v>
      </c>
      <c r="G87">
        <v>5</v>
      </c>
      <c r="H87">
        <v>1</v>
      </c>
      <c r="I87">
        <v>2</v>
      </c>
      <c r="J87">
        <v>40.947000000000003</v>
      </c>
      <c r="K87" t="s">
        <v>35</v>
      </c>
      <c r="L87" t="s">
        <v>31</v>
      </c>
    </row>
    <row r="88" spans="1:12">
      <c r="A88">
        <f t="shared" si="1"/>
        <v>21</v>
      </c>
      <c r="B88" s="16">
        <v>2</v>
      </c>
      <c r="C88" s="7">
        <v>4</v>
      </c>
      <c r="D88" s="7">
        <v>3</v>
      </c>
      <c r="E88" s="7">
        <v>5</v>
      </c>
      <c r="F88">
        <v>2</v>
      </c>
      <c r="G88">
        <v>0</v>
      </c>
      <c r="H88">
        <v>2</v>
      </c>
      <c r="I88">
        <v>3</v>
      </c>
      <c r="J88">
        <v>32.174999999999997</v>
      </c>
      <c r="K88" t="s">
        <v>35</v>
      </c>
      <c r="L88" t="s">
        <v>31</v>
      </c>
    </row>
    <row r="89" spans="1:12">
      <c r="A89">
        <f t="shared" si="1"/>
        <v>28</v>
      </c>
      <c r="B89" s="16">
        <v>3</v>
      </c>
      <c r="C89" s="7">
        <v>0</v>
      </c>
      <c r="D89" s="7">
        <v>4</v>
      </c>
      <c r="E89" s="7">
        <v>4</v>
      </c>
      <c r="F89">
        <v>4</v>
      </c>
      <c r="G89">
        <v>3</v>
      </c>
      <c r="H89">
        <v>5</v>
      </c>
      <c r="I89">
        <v>5</v>
      </c>
      <c r="J89">
        <v>34.097999999999999</v>
      </c>
      <c r="K89" t="s">
        <v>35</v>
      </c>
      <c r="L89" t="s">
        <v>31</v>
      </c>
    </row>
    <row r="90" spans="1:12">
      <c r="A90">
        <f t="shared" si="1"/>
        <v>33</v>
      </c>
      <c r="B90" s="16">
        <v>4</v>
      </c>
      <c r="C90" s="7">
        <v>5</v>
      </c>
      <c r="D90" s="7">
        <v>3</v>
      </c>
      <c r="E90" s="7">
        <v>4</v>
      </c>
      <c r="F90">
        <v>3</v>
      </c>
      <c r="G90">
        <v>5</v>
      </c>
      <c r="H90">
        <v>5</v>
      </c>
      <c r="I90">
        <v>4</v>
      </c>
      <c r="J90">
        <v>49.027000000000001</v>
      </c>
      <c r="K90" t="s">
        <v>35</v>
      </c>
      <c r="L90" t="s">
        <v>31</v>
      </c>
    </row>
    <row r="91" spans="1:12">
      <c r="A91">
        <f t="shared" si="1"/>
        <v>16</v>
      </c>
      <c r="B91" s="16">
        <v>2</v>
      </c>
      <c r="C91" s="7">
        <v>1</v>
      </c>
      <c r="D91" s="7">
        <v>4</v>
      </c>
      <c r="E91" s="7">
        <v>1</v>
      </c>
      <c r="F91">
        <v>2</v>
      </c>
      <c r="G91">
        <v>3</v>
      </c>
      <c r="H91">
        <v>1</v>
      </c>
      <c r="I91">
        <v>2</v>
      </c>
      <c r="J91">
        <v>25.178000000000001</v>
      </c>
      <c r="K91" t="s">
        <v>35</v>
      </c>
      <c r="L91" t="s">
        <v>31</v>
      </c>
    </row>
    <row r="92" spans="1:12">
      <c r="A92">
        <f t="shared" si="1"/>
        <v>15</v>
      </c>
      <c r="B92" s="16">
        <v>1</v>
      </c>
      <c r="C92" s="7">
        <v>2</v>
      </c>
      <c r="D92" s="7">
        <v>3</v>
      </c>
      <c r="E92" s="7">
        <v>4</v>
      </c>
      <c r="F92">
        <v>1</v>
      </c>
      <c r="G92">
        <v>1</v>
      </c>
      <c r="H92">
        <v>1</v>
      </c>
      <c r="I92">
        <v>2</v>
      </c>
      <c r="J92">
        <v>30.433</v>
      </c>
      <c r="K92" t="s">
        <v>35</v>
      </c>
      <c r="L92" t="s">
        <v>31</v>
      </c>
    </row>
    <row r="93" spans="1:12">
      <c r="A93">
        <f t="shared" si="1"/>
        <v>15</v>
      </c>
      <c r="B93" s="16">
        <v>4</v>
      </c>
      <c r="C93" s="7">
        <v>2</v>
      </c>
      <c r="D93" s="7">
        <v>1</v>
      </c>
      <c r="E93" s="7">
        <v>2</v>
      </c>
      <c r="F93">
        <v>2</v>
      </c>
      <c r="G93">
        <v>1</v>
      </c>
      <c r="H93">
        <v>1</v>
      </c>
      <c r="I93">
        <v>2</v>
      </c>
      <c r="J93">
        <v>26.736999999999998</v>
      </c>
      <c r="K93" t="s">
        <v>35</v>
      </c>
      <c r="L93" t="s">
        <v>31</v>
      </c>
    </row>
    <row r="94" spans="1:12">
      <c r="A94">
        <f t="shared" si="1"/>
        <v>27</v>
      </c>
      <c r="B94" s="16">
        <v>5</v>
      </c>
      <c r="C94" s="7">
        <v>4</v>
      </c>
      <c r="D94" s="7">
        <v>2</v>
      </c>
      <c r="E94" s="7">
        <v>3</v>
      </c>
      <c r="F94">
        <v>5</v>
      </c>
      <c r="G94">
        <v>4</v>
      </c>
      <c r="H94">
        <v>1</v>
      </c>
      <c r="I94">
        <v>3</v>
      </c>
      <c r="J94">
        <v>40.948</v>
      </c>
      <c r="K94" t="s">
        <v>35</v>
      </c>
      <c r="L94" t="s">
        <v>31</v>
      </c>
    </row>
    <row r="95" spans="1:12">
      <c r="A95">
        <f t="shared" si="1"/>
        <v>27</v>
      </c>
      <c r="B95" s="16">
        <v>4</v>
      </c>
      <c r="C95" s="7">
        <v>5</v>
      </c>
      <c r="D95" s="7">
        <v>1</v>
      </c>
      <c r="E95" s="7">
        <v>3</v>
      </c>
      <c r="F95">
        <v>5</v>
      </c>
      <c r="G95">
        <v>0</v>
      </c>
      <c r="H95">
        <v>5</v>
      </c>
      <c r="I95">
        <v>4</v>
      </c>
      <c r="J95">
        <v>40.444000000000003</v>
      </c>
      <c r="K95" t="s">
        <v>35</v>
      </c>
      <c r="L95" t="s">
        <v>31</v>
      </c>
    </row>
    <row r="96" spans="1:12">
      <c r="A96">
        <f t="shared" si="1"/>
        <v>23</v>
      </c>
      <c r="B96" s="16">
        <v>5</v>
      </c>
      <c r="C96" s="7">
        <v>1</v>
      </c>
      <c r="D96" s="7">
        <v>4</v>
      </c>
      <c r="E96" s="7">
        <v>1</v>
      </c>
      <c r="F96">
        <v>5</v>
      </c>
      <c r="G96">
        <v>4</v>
      </c>
      <c r="H96">
        <v>1</v>
      </c>
      <c r="I96">
        <v>2</v>
      </c>
      <c r="J96">
        <v>31.61</v>
      </c>
      <c r="K96" t="s">
        <v>35</v>
      </c>
      <c r="L96" t="s">
        <v>31</v>
      </c>
    </row>
    <row r="97" spans="1:12">
      <c r="A97">
        <f t="shared" si="1"/>
        <v>24</v>
      </c>
      <c r="B97" s="16">
        <v>3</v>
      </c>
      <c r="C97" s="7">
        <v>3</v>
      </c>
      <c r="D97" s="7">
        <v>3</v>
      </c>
      <c r="E97" s="7">
        <v>1</v>
      </c>
      <c r="F97">
        <v>3</v>
      </c>
      <c r="G97">
        <v>4</v>
      </c>
      <c r="H97">
        <v>2</v>
      </c>
      <c r="I97">
        <v>5</v>
      </c>
      <c r="J97">
        <v>29.709</v>
      </c>
      <c r="K97" t="s">
        <v>35</v>
      </c>
      <c r="L97" t="s">
        <v>31</v>
      </c>
    </row>
    <row r="98" spans="1:12">
      <c r="A98">
        <f t="shared" si="1"/>
        <v>19</v>
      </c>
      <c r="B98" s="16">
        <v>2</v>
      </c>
      <c r="C98" s="7">
        <v>3</v>
      </c>
      <c r="D98" s="7">
        <v>3</v>
      </c>
      <c r="E98" s="7">
        <v>4</v>
      </c>
      <c r="F98">
        <v>1</v>
      </c>
      <c r="G98">
        <v>1</v>
      </c>
      <c r="H98">
        <v>2</v>
      </c>
      <c r="I98">
        <v>3</v>
      </c>
      <c r="J98">
        <v>32.823999999999998</v>
      </c>
      <c r="K98" t="s">
        <v>35</v>
      </c>
      <c r="L98" t="s">
        <v>31</v>
      </c>
    </row>
    <row r="99" spans="1:12">
      <c r="A99">
        <f t="shared" si="1"/>
        <v>25</v>
      </c>
      <c r="B99" s="16">
        <v>1</v>
      </c>
      <c r="C99" s="7">
        <v>3</v>
      </c>
      <c r="D99" s="7">
        <v>1</v>
      </c>
      <c r="E99" s="7">
        <v>4</v>
      </c>
      <c r="F99">
        <v>4</v>
      </c>
      <c r="G99">
        <v>6</v>
      </c>
      <c r="H99">
        <v>1</v>
      </c>
      <c r="I99">
        <v>5</v>
      </c>
      <c r="J99">
        <v>26.725999999999999</v>
      </c>
      <c r="K99" t="s">
        <v>35</v>
      </c>
      <c r="L99" t="s">
        <v>31</v>
      </c>
    </row>
    <row r="100" spans="1:12">
      <c r="A100">
        <f t="shared" si="1"/>
        <v>22</v>
      </c>
      <c r="B100" s="16">
        <v>1</v>
      </c>
      <c r="C100" s="7">
        <v>2</v>
      </c>
      <c r="D100" s="7">
        <v>5</v>
      </c>
      <c r="E100" s="7">
        <v>5</v>
      </c>
      <c r="F100">
        <v>2</v>
      </c>
      <c r="G100">
        <v>3</v>
      </c>
      <c r="H100">
        <v>1</v>
      </c>
      <c r="I100">
        <v>3</v>
      </c>
      <c r="J100">
        <v>36.292000000000002</v>
      </c>
      <c r="K100" t="s">
        <v>35</v>
      </c>
      <c r="L100" t="s">
        <v>31</v>
      </c>
    </row>
    <row r="101" spans="1:12">
      <c r="A101">
        <f t="shared" si="1"/>
        <v>23</v>
      </c>
      <c r="B101" s="16">
        <v>2</v>
      </c>
      <c r="C101" s="7">
        <v>5</v>
      </c>
      <c r="D101" s="7">
        <v>2</v>
      </c>
      <c r="E101" s="7">
        <v>5</v>
      </c>
      <c r="F101">
        <v>2</v>
      </c>
      <c r="G101">
        <v>3</v>
      </c>
      <c r="H101">
        <v>0</v>
      </c>
      <c r="I101">
        <v>4</v>
      </c>
      <c r="J101">
        <v>36.671999999999997</v>
      </c>
      <c r="K101" t="s">
        <v>35</v>
      </c>
      <c r="L101" t="s">
        <v>31</v>
      </c>
    </row>
    <row r="102" spans="1:12">
      <c r="A102">
        <f t="shared" si="1"/>
        <v>15</v>
      </c>
      <c r="B102" s="16">
        <v>1</v>
      </c>
      <c r="C102" s="7">
        <v>0</v>
      </c>
      <c r="D102" s="7">
        <v>5</v>
      </c>
      <c r="E102" s="7">
        <v>2</v>
      </c>
      <c r="F102">
        <v>0</v>
      </c>
      <c r="G102">
        <v>3</v>
      </c>
      <c r="H102">
        <v>0</v>
      </c>
      <c r="I102">
        <v>4</v>
      </c>
      <c r="J102">
        <v>25.337</v>
      </c>
      <c r="K102" t="s">
        <v>35</v>
      </c>
      <c r="L102" t="s">
        <v>31</v>
      </c>
    </row>
    <row r="103" spans="1:12">
      <c r="A103">
        <f t="shared" si="1"/>
        <v>27</v>
      </c>
      <c r="B103" s="16">
        <v>5</v>
      </c>
      <c r="C103" s="7">
        <v>1</v>
      </c>
      <c r="D103" s="7">
        <v>2</v>
      </c>
      <c r="E103" s="7">
        <v>1</v>
      </c>
      <c r="F103">
        <v>5</v>
      </c>
      <c r="G103">
        <v>6</v>
      </c>
      <c r="H103">
        <v>5</v>
      </c>
      <c r="I103">
        <v>2</v>
      </c>
      <c r="J103">
        <v>27.762</v>
      </c>
      <c r="K103" t="s">
        <v>35</v>
      </c>
      <c r="L103" t="s">
        <v>31</v>
      </c>
    </row>
    <row r="104" spans="1:12">
      <c r="A104">
        <f t="shared" si="1"/>
        <v>21</v>
      </c>
      <c r="B104" s="16">
        <v>1</v>
      </c>
      <c r="C104" s="7">
        <v>4</v>
      </c>
      <c r="D104" s="7">
        <v>2</v>
      </c>
      <c r="E104" s="7">
        <v>2</v>
      </c>
      <c r="F104">
        <v>2</v>
      </c>
      <c r="G104">
        <v>1</v>
      </c>
      <c r="H104">
        <v>4</v>
      </c>
      <c r="I104">
        <v>5</v>
      </c>
      <c r="J104">
        <v>26.129000000000001</v>
      </c>
      <c r="K104" t="s">
        <v>35</v>
      </c>
      <c r="L104" t="s">
        <v>31</v>
      </c>
    </row>
    <row r="105" spans="1:12">
      <c r="A105">
        <f t="shared" si="1"/>
        <v>30</v>
      </c>
      <c r="B105" s="16">
        <v>3</v>
      </c>
      <c r="C105" s="7">
        <v>2</v>
      </c>
      <c r="D105" s="7">
        <v>3</v>
      </c>
      <c r="E105" s="7">
        <v>5</v>
      </c>
      <c r="F105">
        <v>6</v>
      </c>
      <c r="G105">
        <v>3</v>
      </c>
      <c r="H105">
        <v>6</v>
      </c>
      <c r="I105">
        <v>2</v>
      </c>
      <c r="J105">
        <v>42.780999999999999</v>
      </c>
      <c r="K105" t="s">
        <v>35</v>
      </c>
      <c r="L105" t="s">
        <v>31</v>
      </c>
    </row>
    <row r="106" spans="1:12">
      <c r="A106">
        <f t="shared" si="1"/>
        <v>18</v>
      </c>
      <c r="B106" s="16">
        <v>1</v>
      </c>
      <c r="C106" s="7">
        <v>2</v>
      </c>
      <c r="D106" s="7">
        <v>1</v>
      </c>
      <c r="E106" s="7">
        <v>5</v>
      </c>
      <c r="F106">
        <v>0</v>
      </c>
      <c r="G106">
        <v>1</v>
      </c>
      <c r="H106">
        <v>4</v>
      </c>
      <c r="I106">
        <v>4</v>
      </c>
      <c r="J106">
        <v>25.658000000000001</v>
      </c>
      <c r="K106" t="s">
        <v>35</v>
      </c>
      <c r="L106" t="s">
        <v>31</v>
      </c>
    </row>
    <row r="107" spans="1:12">
      <c r="A107">
        <f t="shared" si="1"/>
        <v>28</v>
      </c>
      <c r="B107" s="16">
        <v>4</v>
      </c>
      <c r="C107" s="7">
        <v>3</v>
      </c>
      <c r="D107" s="7">
        <v>3</v>
      </c>
      <c r="E107" s="7">
        <v>1</v>
      </c>
      <c r="F107">
        <v>3</v>
      </c>
      <c r="G107">
        <v>5</v>
      </c>
      <c r="H107">
        <v>3</v>
      </c>
      <c r="I107">
        <v>6</v>
      </c>
      <c r="J107">
        <v>34.110999999999997</v>
      </c>
      <c r="K107" t="s">
        <v>35</v>
      </c>
      <c r="L107" t="s">
        <v>31</v>
      </c>
    </row>
    <row r="108" spans="1:12">
      <c r="A108">
        <f t="shared" si="1"/>
        <v>27</v>
      </c>
      <c r="B108" s="16">
        <v>5</v>
      </c>
      <c r="C108" s="7">
        <v>1</v>
      </c>
      <c r="D108" s="7">
        <v>3</v>
      </c>
      <c r="E108" s="7">
        <v>5</v>
      </c>
      <c r="F108">
        <v>4</v>
      </c>
      <c r="G108">
        <v>0</v>
      </c>
      <c r="H108">
        <v>3</v>
      </c>
      <c r="I108">
        <v>6</v>
      </c>
      <c r="J108">
        <v>44.329000000000001</v>
      </c>
      <c r="K108" t="s">
        <v>35</v>
      </c>
      <c r="L108" t="s">
        <v>31</v>
      </c>
    </row>
    <row r="109" spans="1:12">
      <c r="A109">
        <f t="shared" si="1"/>
        <v>24</v>
      </c>
      <c r="B109" s="16">
        <v>3</v>
      </c>
      <c r="C109" s="7">
        <v>2</v>
      </c>
      <c r="D109" s="7">
        <v>4</v>
      </c>
      <c r="E109" s="7">
        <v>2</v>
      </c>
      <c r="F109">
        <v>5</v>
      </c>
      <c r="G109">
        <v>2</v>
      </c>
      <c r="H109">
        <v>5</v>
      </c>
      <c r="I109">
        <v>1</v>
      </c>
      <c r="J109">
        <v>31.196000000000002</v>
      </c>
      <c r="K109" t="s">
        <v>35</v>
      </c>
      <c r="L109" t="s">
        <v>31</v>
      </c>
    </row>
    <row r="110" spans="1:12">
      <c r="A110">
        <f t="shared" si="1"/>
        <v>22</v>
      </c>
      <c r="B110" s="16">
        <v>1</v>
      </c>
      <c r="C110" s="7">
        <v>6</v>
      </c>
      <c r="D110" s="7">
        <v>4</v>
      </c>
      <c r="E110" s="7">
        <v>3</v>
      </c>
      <c r="F110">
        <v>2</v>
      </c>
      <c r="G110">
        <v>3</v>
      </c>
      <c r="H110">
        <v>1</v>
      </c>
      <c r="I110">
        <v>2</v>
      </c>
      <c r="J110">
        <v>34.082999999999998</v>
      </c>
      <c r="K110" t="s">
        <v>35</v>
      </c>
      <c r="L110" t="s">
        <v>31</v>
      </c>
    </row>
    <row r="111" spans="1:12">
      <c r="A111">
        <f t="shared" si="1"/>
        <v>24</v>
      </c>
      <c r="B111" s="16">
        <v>5</v>
      </c>
      <c r="C111" s="7">
        <v>2</v>
      </c>
      <c r="D111" s="7">
        <v>3</v>
      </c>
      <c r="E111" s="7">
        <v>4</v>
      </c>
      <c r="F111">
        <v>1</v>
      </c>
      <c r="G111">
        <v>2</v>
      </c>
      <c r="H111">
        <v>3</v>
      </c>
      <c r="I111">
        <v>4</v>
      </c>
      <c r="J111">
        <v>37.241999999999997</v>
      </c>
      <c r="K111" t="s">
        <v>35</v>
      </c>
      <c r="L111" t="s">
        <v>31</v>
      </c>
    </row>
    <row r="112" spans="1:12">
      <c r="A112">
        <f t="shared" si="1"/>
        <v>18</v>
      </c>
      <c r="B112" s="16">
        <v>3</v>
      </c>
      <c r="C112" s="7">
        <v>2</v>
      </c>
      <c r="D112" s="7">
        <v>1</v>
      </c>
      <c r="E112" s="7">
        <v>1</v>
      </c>
      <c r="F112">
        <v>4</v>
      </c>
      <c r="G112">
        <v>2</v>
      </c>
      <c r="H112">
        <v>4</v>
      </c>
      <c r="I112">
        <v>1</v>
      </c>
      <c r="J112">
        <v>22.256</v>
      </c>
      <c r="K112" t="s">
        <v>35</v>
      </c>
      <c r="L112" t="s">
        <v>31</v>
      </c>
    </row>
    <row r="113" spans="1:12">
      <c r="A113">
        <f t="shared" si="1"/>
        <v>22</v>
      </c>
      <c r="B113" s="16">
        <v>5</v>
      </c>
      <c r="C113" s="7">
        <v>2</v>
      </c>
      <c r="D113" s="7">
        <v>3</v>
      </c>
      <c r="E113" s="7">
        <v>0</v>
      </c>
      <c r="F113">
        <v>0</v>
      </c>
      <c r="G113">
        <v>6</v>
      </c>
      <c r="H113">
        <v>5</v>
      </c>
      <c r="I113">
        <v>1</v>
      </c>
      <c r="J113">
        <v>28.419</v>
      </c>
      <c r="K113" t="s">
        <v>35</v>
      </c>
      <c r="L113" t="s">
        <v>31</v>
      </c>
    </row>
    <row r="114" spans="1:12">
      <c r="A114">
        <f t="shared" si="1"/>
        <v>22</v>
      </c>
      <c r="B114" s="16">
        <v>3</v>
      </c>
      <c r="C114" s="7">
        <v>3</v>
      </c>
      <c r="D114" s="7">
        <v>0</v>
      </c>
      <c r="E114" s="7">
        <v>3</v>
      </c>
      <c r="F114">
        <v>5</v>
      </c>
      <c r="G114">
        <v>5</v>
      </c>
      <c r="H114">
        <v>0</v>
      </c>
      <c r="I114">
        <v>3</v>
      </c>
      <c r="J114">
        <v>26.577999999999999</v>
      </c>
      <c r="K114" t="s">
        <v>35</v>
      </c>
      <c r="L114" t="s">
        <v>31</v>
      </c>
    </row>
    <row r="115" spans="1:12">
      <c r="A115">
        <f t="shared" si="1"/>
        <v>19</v>
      </c>
      <c r="B115" s="16">
        <v>2</v>
      </c>
      <c r="C115" s="7">
        <v>1</v>
      </c>
      <c r="D115" s="7">
        <v>2</v>
      </c>
      <c r="E115" s="7">
        <v>3</v>
      </c>
      <c r="F115">
        <v>4</v>
      </c>
      <c r="G115">
        <v>5</v>
      </c>
      <c r="H115">
        <v>0</v>
      </c>
      <c r="I115">
        <v>2</v>
      </c>
      <c r="J115">
        <v>25.649000000000001</v>
      </c>
      <c r="K115" t="s">
        <v>35</v>
      </c>
      <c r="L115" t="s">
        <v>31</v>
      </c>
    </row>
    <row r="116" spans="1:12">
      <c r="A116">
        <f t="shared" si="1"/>
        <v>18</v>
      </c>
      <c r="B116" s="16">
        <v>2</v>
      </c>
      <c r="C116" s="7">
        <v>2</v>
      </c>
      <c r="D116" s="7">
        <v>3</v>
      </c>
      <c r="E116" s="7">
        <v>1</v>
      </c>
      <c r="F116">
        <v>2</v>
      </c>
      <c r="G116">
        <v>4</v>
      </c>
      <c r="H116">
        <v>0</v>
      </c>
      <c r="I116">
        <v>4</v>
      </c>
      <c r="J116">
        <v>25.145</v>
      </c>
      <c r="K116" t="s">
        <v>35</v>
      </c>
      <c r="L116" t="s">
        <v>31</v>
      </c>
    </row>
    <row r="117" spans="1:12">
      <c r="A117">
        <f t="shared" si="1"/>
        <v>27</v>
      </c>
      <c r="B117" s="16">
        <v>6</v>
      </c>
      <c r="C117" s="7">
        <v>2</v>
      </c>
      <c r="D117" s="7">
        <v>2</v>
      </c>
      <c r="E117" s="7">
        <v>1</v>
      </c>
      <c r="F117">
        <v>4</v>
      </c>
      <c r="G117">
        <v>4</v>
      </c>
      <c r="H117">
        <v>4</v>
      </c>
      <c r="I117">
        <v>4</v>
      </c>
      <c r="J117">
        <v>34.262999999999998</v>
      </c>
      <c r="K117" t="s">
        <v>35</v>
      </c>
      <c r="L117" t="s">
        <v>31</v>
      </c>
    </row>
    <row r="118" spans="1:12">
      <c r="A118">
        <f t="shared" si="1"/>
        <v>24</v>
      </c>
      <c r="B118" s="16">
        <v>5</v>
      </c>
      <c r="C118" s="7">
        <v>3</v>
      </c>
      <c r="D118" s="7">
        <v>4</v>
      </c>
      <c r="E118" s="7">
        <v>1</v>
      </c>
      <c r="F118">
        <v>1</v>
      </c>
      <c r="G118">
        <v>4</v>
      </c>
      <c r="H118">
        <v>5</v>
      </c>
      <c r="I118">
        <v>1</v>
      </c>
      <c r="J118">
        <v>38.517000000000003</v>
      </c>
      <c r="K118" t="s">
        <v>35</v>
      </c>
      <c r="L118" t="s">
        <v>31</v>
      </c>
    </row>
    <row r="119" spans="1:12">
      <c r="A119">
        <f t="shared" si="1"/>
        <v>22</v>
      </c>
      <c r="B119" s="16">
        <v>1</v>
      </c>
      <c r="C119" s="7">
        <v>4</v>
      </c>
      <c r="D119" s="7">
        <v>2</v>
      </c>
      <c r="E119" s="7">
        <v>1</v>
      </c>
      <c r="F119">
        <v>2</v>
      </c>
      <c r="G119">
        <v>5</v>
      </c>
      <c r="H119">
        <v>3</v>
      </c>
      <c r="I119">
        <v>4</v>
      </c>
      <c r="J119">
        <v>24.603999999999999</v>
      </c>
      <c r="K119" t="s">
        <v>35</v>
      </c>
      <c r="L119" t="s">
        <v>31</v>
      </c>
    </row>
    <row r="120" spans="1:12">
      <c r="A120">
        <f t="shared" si="1"/>
        <v>26</v>
      </c>
      <c r="B120" s="16">
        <v>6</v>
      </c>
      <c r="C120" s="7">
        <v>2</v>
      </c>
      <c r="D120" s="7">
        <v>2</v>
      </c>
      <c r="E120" s="7">
        <v>3</v>
      </c>
      <c r="F120">
        <v>3</v>
      </c>
      <c r="G120">
        <v>3</v>
      </c>
      <c r="H120">
        <v>3</v>
      </c>
      <c r="I120">
        <v>4</v>
      </c>
      <c r="J120">
        <v>40.323</v>
      </c>
      <c r="K120" t="s">
        <v>35</v>
      </c>
      <c r="L120" t="s">
        <v>31</v>
      </c>
    </row>
    <row r="121" spans="1:12">
      <c r="A121">
        <f t="shared" si="1"/>
        <v>26</v>
      </c>
      <c r="B121" s="16">
        <v>4</v>
      </c>
      <c r="C121" s="7">
        <v>5</v>
      </c>
      <c r="D121" s="7">
        <v>4</v>
      </c>
      <c r="E121" s="7">
        <v>3</v>
      </c>
      <c r="F121">
        <v>1</v>
      </c>
      <c r="G121">
        <v>5</v>
      </c>
      <c r="H121">
        <v>3</v>
      </c>
      <c r="I121">
        <v>1</v>
      </c>
      <c r="J121">
        <v>47.317999999999998</v>
      </c>
      <c r="K121" t="s">
        <v>35</v>
      </c>
      <c r="L121" t="s">
        <v>31</v>
      </c>
    </row>
    <row r="122" spans="1:12">
      <c r="A122">
        <f t="shared" si="1"/>
        <v>26</v>
      </c>
      <c r="B122" s="16">
        <v>2</v>
      </c>
      <c r="C122" s="7">
        <v>4</v>
      </c>
      <c r="D122" s="7">
        <v>3</v>
      </c>
      <c r="E122" s="7">
        <v>2</v>
      </c>
      <c r="F122">
        <v>4</v>
      </c>
      <c r="G122">
        <v>2</v>
      </c>
      <c r="H122">
        <v>4</v>
      </c>
      <c r="I122">
        <v>5</v>
      </c>
      <c r="J122">
        <v>39.106000000000002</v>
      </c>
      <c r="K122" t="s">
        <v>35</v>
      </c>
      <c r="L122" t="s">
        <v>31</v>
      </c>
    </row>
    <row r="123" spans="1:12">
      <c r="A123">
        <f t="shared" si="1"/>
        <v>23</v>
      </c>
      <c r="B123" s="16">
        <v>1</v>
      </c>
      <c r="C123" s="7">
        <v>2</v>
      </c>
      <c r="D123" s="7">
        <v>5</v>
      </c>
      <c r="E123" s="7">
        <v>3</v>
      </c>
      <c r="F123">
        <v>3</v>
      </c>
      <c r="G123">
        <v>5</v>
      </c>
      <c r="H123">
        <v>1</v>
      </c>
      <c r="I123">
        <v>3</v>
      </c>
      <c r="J123">
        <v>29.516999999999999</v>
      </c>
      <c r="K123" t="s">
        <v>35</v>
      </c>
      <c r="L123" t="s">
        <v>31</v>
      </c>
    </row>
    <row r="124" spans="1:12">
      <c r="A124">
        <f t="shared" si="1"/>
        <v>23</v>
      </c>
      <c r="B124" s="16">
        <v>2</v>
      </c>
      <c r="C124" s="7">
        <v>3</v>
      </c>
      <c r="D124" s="7">
        <v>4</v>
      </c>
      <c r="E124" s="7">
        <v>2</v>
      </c>
      <c r="F124">
        <v>1</v>
      </c>
      <c r="G124">
        <v>5</v>
      </c>
      <c r="H124">
        <v>4</v>
      </c>
      <c r="I124">
        <v>2</v>
      </c>
      <c r="J124">
        <v>31.686</v>
      </c>
      <c r="K124" t="s">
        <v>35</v>
      </c>
      <c r="L124" t="s">
        <v>31</v>
      </c>
    </row>
    <row r="125" spans="1:12">
      <c r="A125">
        <f t="shared" si="1"/>
        <v>19</v>
      </c>
      <c r="B125" s="16">
        <v>3</v>
      </c>
      <c r="C125" s="7">
        <v>2</v>
      </c>
      <c r="D125" s="7">
        <v>2</v>
      </c>
      <c r="E125" s="7">
        <v>3</v>
      </c>
      <c r="F125">
        <v>0</v>
      </c>
      <c r="G125">
        <v>3</v>
      </c>
      <c r="H125">
        <v>1</v>
      </c>
      <c r="I125">
        <v>5</v>
      </c>
      <c r="J125">
        <v>27.405000000000001</v>
      </c>
      <c r="K125" t="s">
        <v>35</v>
      </c>
      <c r="L125" t="s">
        <v>31</v>
      </c>
    </row>
    <row r="126" spans="1:12">
      <c r="A126">
        <f t="shared" si="1"/>
        <v>24</v>
      </c>
      <c r="B126" s="16">
        <v>4</v>
      </c>
      <c r="C126" s="7">
        <v>5</v>
      </c>
      <c r="D126" s="7">
        <v>5</v>
      </c>
      <c r="E126" s="7">
        <v>5</v>
      </c>
      <c r="F126">
        <v>1</v>
      </c>
      <c r="G126">
        <v>3</v>
      </c>
      <c r="H126">
        <v>1</v>
      </c>
      <c r="I126">
        <v>0</v>
      </c>
      <c r="J126">
        <v>49.134999999999998</v>
      </c>
      <c r="K126" t="s">
        <v>35</v>
      </c>
      <c r="L126" t="s">
        <v>31</v>
      </c>
    </row>
    <row r="127" spans="1:12">
      <c r="A127">
        <f t="shared" si="1"/>
        <v>19</v>
      </c>
      <c r="B127" s="16">
        <v>4</v>
      </c>
      <c r="C127" s="7">
        <v>2</v>
      </c>
      <c r="D127" s="7">
        <v>1</v>
      </c>
      <c r="E127" s="7">
        <v>2</v>
      </c>
      <c r="F127">
        <v>1</v>
      </c>
      <c r="G127">
        <v>5</v>
      </c>
      <c r="H127">
        <v>4</v>
      </c>
      <c r="I127">
        <v>0</v>
      </c>
      <c r="J127">
        <v>28.687000000000001</v>
      </c>
      <c r="K127" t="s">
        <v>35</v>
      </c>
      <c r="L127" t="s">
        <v>31</v>
      </c>
    </row>
    <row r="128" spans="1:12">
      <c r="A128">
        <f t="shared" si="1"/>
        <v>24</v>
      </c>
      <c r="B128" s="16">
        <v>3</v>
      </c>
      <c r="C128" s="7">
        <v>1</v>
      </c>
      <c r="D128" s="7">
        <v>4</v>
      </c>
      <c r="E128" s="7">
        <v>5</v>
      </c>
      <c r="F128">
        <v>5</v>
      </c>
      <c r="G128">
        <v>3</v>
      </c>
      <c r="H128">
        <v>0</v>
      </c>
      <c r="I128">
        <v>3</v>
      </c>
      <c r="J128">
        <v>32.244999999999997</v>
      </c>
      <c r="K128" t="s">
        <v>35</v>
      </c>
      <c r="L128" t="s">
        <v>31</v>
      </c>
    </row>
    <row r="129" spans="1:12">
      <c r="A129">
        <f t="shared" si="1"/>
        <v>31</v>
      </c>
      <c r="B129" s="16">
        <v>4</v>
      </c>
      <c r="C129" s="7">
        <v>4</v>
      </c>
      <c r="D129" s="7">
        <v>5</v>
      </c>
      <c r="E129" s="7">
        <v>4</v>
      </c>
      <c r="F129">
        <v>5</v>
      </c>
      <c r="G129">
        <v>3</v>
      </c>
      <c r="H129">
        <v>3</v>
      </c>
      <c r="I129">
        <v>3</v>
      </c>
      <c r="J129">
        <v>52.418999999999997</v>
      </c>
      <c r="K129" t="s">
        <v>35</v>
      </c>
      <c r="L129" t="s">
        <v>31</v>
      </c>
    </row>
    <row r="130" spans="1:12">
      <c r="A130">
        <f t="shared" si="1"/>
        <v>21</v>
      </c>
      <c r="B130" s="16">
        <v>1</v>
      </c>
      <c r="C130" s="7">
        <v>2</v>
      </c>
      <c r="D130" s="7">
        <v>3</v>
      </c>
      <c r="E130" s="7">
        <v>0</v>
      </c>
      <c r="F130">
        <v>5</v>
      </c>
      <c r="G130">
        <v>5</v>
      </c>
      <c r="H130">
        <v>3</v>
      </c>
      <c r="I130">
        <v>2</v>
      </c>
      <c r="J130">
        <v>19.143000000000001</v>
      </c>
      <c r="K130" t="s">
        <v>35</v>
      </c>
      <c r="L130" t="s">
        <v>31</v>
      </c>
    </row>
    <row r="131" spans="1:12">
      <c r="A131">
        <f t="shared" ref="A131:A157" si="2">SUM(B131:I131)</f>
        <v>22</v>
      </c>
      <c r="B131" s="16">
        <v>5</v>
      </c>
      <c r="C131" s="7">
        <v>2</v>
      </c>
      <c r="D131" s="7">
        <v>2</v>
      </c>
      <c r="E131" s="7">
        <v>2</v>
      </c>
      <c r="F131">
        <v>4</v>
      </c>
      <c r="G131">
        <v>0</v>
      </c>
      <c r="H131">
        <v>2</v>
      </c>
      <c r="I131">
        <v>5</v>
      </c>
      <c r="J131">
        <v>32.164999999999999</v>
      </c>
      <c r="K131" t="s">
        <v>35</v>
      </c>
      <c r="L131" t="s">
        <v>31</v>
      </c>
    </row>
    <row r="132" spans="1:12">
      <c r="A132">
        <f t="shared" si="2"/>
        <v>14</v>
      </c>
      <c r="B132" s="16">
        <v>2</v>
      </c>
      <c r="C132" s="7">
        <v>5</v>
      </c>
      <c r="D132" s="7">
        <v>0</v>
      </c>
      <c r="E132" s="7">
        <v>1</v>
      </c>
      <c r="F132">
        <v>1</v>
      </c>
      <c r="G132">
        <v>5</v>
      </c>
      <c r="H132">
        <v>0</v>
      </c>
      <c r="I132">
        <v>0</v>
      </c>
      <c r="J132">
        <v>24.466999999999999</v>
      </c>
      <c r="K132" t="s">
        <v>35</v>
      </c>
      <c r="L132" t="s">
        <v>31</v>
      </c>
    </row>
    <row r="133" spans="1:12">
      <c r="A133">
        <f t="shared" si="2"/>
        <v>22</v>
      </c>
      <c r="B133" s="16">
        <v>5</v>
      </c>
      <c r="C133" s="7">
        <v>5</v>
      </c>
      <c r="D133" s="7">
        <v>0</v>
      </c>
      <c r="E133" s="7">
        <v>1</v>
      </c>
      <c r="F133">
        <v>2</v>
      </c>
      <c r="G133">
        <v>1</v>
      </c>
      <c r="H133">
        <v>3</v>
      </c>
      <c r="I133">
        <v>5</v>
      </c>
      <c r="J133">
        <v>36.661999999999999</v>
      </c>
      <c r="K133" t="s">
        <v>35</v>
      </c>
      <c r="L133" t="s">
        <v>31</v>
      </c>
    </row>
    <row r="134" spans="1:12">
      <c r="A134">
        <f t="shared" si="2"/>
        <v>22</v>
      </c>
      <c r="B134" s="16">
        <v>5</v>
      </c>
      <c r="C134" s="7">
        <v>1</v>
      </c>
      <c r="D134" s="7">
        <v>5</v>
      </c>
      <c r="E134" s="7">
        <v>4</v>
      </c>
      <c r="F134">
        <v>1</v>
      </c>
      <c r="G134">
        <v>0</v>
      </c>
      <c r="H134">
        <v>3</v>
      </c>
      <c r="I134">
        <v>3</v>
      </c>
      <c r="J134">
        <v>45.834000000000003</v>
      </c>
      <c r="K134" t="s">
        <v>35</v>
      </c>
      <c r="L134" t="s">
        <v>31</v>
      </c>
    </row>
    <row r="135" spans="1:12">
      <c r="A135">
        <f t="shared" si="2"/>
        <v>16</v>
      </c>
      <c r="B135" s="17">
        <v>2</v>
      </c>
      <c r="C135" s="9">
        <v>0</v>
      </c>
      <c r="D135" s="9">
        <v>2</v>
      </c>
      <c r="E135" s="9">
        <v>4</v>
      </c>
      <c r="F135">
        <v>3</v>
      </c>
      <c r="G135">
        <v>1</v>
      </c>
      <c r="H135">
        <v>3</v>
      </c>
      <c r="I135">
        <v>1</v>
      </c>
      <c r="J135">
        <v>25.396000000000001</v>
      </c>
      <c r="K135" t="s">
        <v>35</v>
      </c>
      <c r="L135" t="s">
        <v>31</v>
      </c>
    </row>
    <row r="136" spans="1:12">
      <c r="A136" s="10">
        <f t="shared" ref="A136:I136" si="3">AVERAGE(A2:A135)</f>
        <v>22.656716417910449</v>
      </c>
      <c r="B136" s="10">
        <f t="shared" si="3"/>
        <v>3.0373134328358211</v>
      </c>
      <c r="C136" s="10">
        <f t="shared" si="3"/>
        <v>2.7910447761194028</v>
      </c>
      <c r="D136" s="10">
        <f t="shared" si="3"/>
        <v>2.7985074626865671</v>
      </c>
      <c r="E136" s="10">
        <f t="shared" si="3"/>
        <v>2.8059701492537314</v>
      </c>
      <c r="F136" s="10">
        <f t="shared" si="3"/>
        <v>2.7985074626865671</v>
      </c>
      <c r="G136" s="10">
        <f t="shared" si="3"/>
        <v>2.8283582089552239</v>
      </c>
      <c r="H136" s="10">
        <f t="shared" si="3"/>
        <v>2.7985074626865671</v>
      </c>
      <c r="I136" s="10">
        <f t="shared" si="3"/>
        <v>2.7985074626865671</v>
      </c>
      <c r="J136" s="10">
        <f>AVERAGE(J2:J135)</f>
        <v>33.555171641791041</v>
      </c>
      <c r="K136" s="10" t="s">
        <v>37</v>
      </c>
    </row>
    <row r="137" spans="1:12">
      <c r="A137">
        <f t="shared" si="2"/>
        <v>0</v>
      </c>
      <c r="B137" s="18"/>
      <c r="C137" s="11"/>
      <c r="D137" s="11"/>
      <c r="E137" s="11"/>
    </row>
    <row r="138" spans="1:12">
      <c r="A138">
        <f t="shared" si="2"/>
        <v>11</v>
      </c>
      <c r="B138" s="16">
        <v>0</v>
      </c>
      <c r="C138" s="7">
        <v>0</v>
      </c>
      <c r="D138" s="7">
        <v>4</v>
      </c>
      <c r="E138" s="7">
        <v>0</v>
      </c>
      <c r="F138">
        <v>0</v>
      </c>
      <c r="G138">
        <v>2</v>
      </c>
      <c r="H138">
        <v>5</v>
      </c>
      <c r="I138">
        <v>0</v>
      </c>
      <c r="J138">
        <v>0</v>
      </c>
      <c r="K138" t="s">
        <v>34</v>
      </c>
      <c r="L138" t="s">
        <v>31</v>
      </c>
    </row>
    <row r="139" spans="1:12">
      <c r="A139">
        <f t="shared" si="2"/>
        <v>18</v>
      </c>
      <c r="B139" s="16">
        <v>0</v>
      </c>
      <c r="C139" s="7">
        <v>5</v>
      </c>
      <c r="D139" s="7">
        <v>1</v>
      </c>
      <c r="E139" s="7">
        <v>1</v>
      </c>
      <c r="F139">
        <v>6</v>
      </c>
      <c r="G139">
        <v>2</v>
      </c>
      <c r="H139">
        <v>2</v>
      </c>
      <c r="I139">
        <v>1</v>
      </c>
      <c r="J139">
        <v>0</v>
      </c>
      <c r="K139" t="s">
        <v>34</v>
      </c>
      <c r="L139" t="s">
        <v>31</v>
      </c>
    </row>
    <row r="140" spans="1:12">
      <c r="A140">
        <f t="shared" si="2"/>
        <v>16</v>
      </c>
      <c r="B140" s="16">
        <v>0</v>
      </c>
      <c r="C140" s="7">
        <v>5</v>
      </c>
      <c r="D140" s="7">
        <v>5</v>
      </c>
      <c r="E140" s="7">
        <v>3</v>
      </c>
      <c r="F140">
        <v>1</v>
      </c>
      <c r="G140">
        <v>1</v>
      </c>
      <c r="H140">
        <v>0</v>
      </c>
      <c r="I140">
        <v>1</v>
      </c>
      <c r="J140">
        <v>0</v>
      </c>
      <c r="K140" t="s">
        <v>34</v>
      </c>
      <c r="L140" t="s">
        <v>31</v>
      </c>
    </row>
    <row r="141" spans="1:12">
      <c r="A141">
        <f t="shared" si="2"/>
        <v>14</v>
      </c>
      <c r="B141" s="16">
        <v>0</v>
      </c>
      <c r="C141" s="7">
        <v>1</v>
      </c>
      <c r="D141" s="7">
        <v>1</v>
      </c>
      <c r="E141" s="7">
        <v>3</v>
      </c>
      <c r="F141">
        <v>3</v>
      </c>
      <c r="G141">
        <v>3</v>
      </c>
      <c r="H141">
        <v>2</v>
      </c>
      <c r="I141">
        <v>1</v>
      </c>
      <c r="J141">
        <v>0</v>
      </c>
      <c r="K141" t="s">
        <v>34</v>
      </c>
      <c r="L141" t="s">
        <v>31</v>
      </c>
    </row>
    <row r="142" spans="1:12">
      <c r="A142">
        <f t="shared" si="2"/>
        <v>21</v>
      </c>
      <c r="B142" s="16">
        <v>0</v>
      </c>
      <c r="C142" s="7">
        <v>1</v>
      </c>
      <c r="D142" s="7">
        <v>5</v>
      </c>
      <c r="E142" s="7">
        <v>1</v>
      </c>
      <c r="F142">
        <v>3</v>
      </c>
      <c r="G142">
        <v>4</v>
      </c>
      <c r="H142">
        <v>5</v>
      </c>
      <c r="I142">
        <v>2</v>
      </c>
      <c r="J142">
        <v>0</v>
      </c>
      <c r="K142" t="s">
        <v>34</v>
      </c>
      <c r="L142" t="s">
        <v>31</v>
      </c>
    </row>
    <row r="143" spans="1:12">
      <c r="A143">
        <f t="shared" si="2"/>
        <v>19</v>
      </c>
      <c r="B143" s="16">
        <v>0</v>
      </c>
      <c r="C143" s="7">
        <v>3</v>
      </c>
      <c r="D143" s="7">
        <v>0</v>
      </c>
      <c r="E143" s="7">
        <v>3</v>
      </c>
      <c r="F143">
        <v>5</v>
      </c>
      <c r="G143">
        <v>2</v>
      </c>
      <c r="H143">
        <v>4</v>
      </c>
      <c r="I143">
        <v>2</v>
      </c>
      <c r="J143">
        <v>0</v>
      </c>
      <c r="K143" t="s">
        <v>34</v>
      </c>
      <c r="L143" t="s">
        <v>31</v>
      </c>
    </row>
    <row r="144" spans="1:12">
      <c r="A144">
        <f t="shared" si="2"/>
        <v>25</v>
      </c>
      <c r="B144" s="16">
        <v>0</v>
      </c>
      <c r="C144" s="7">
        <v>5</v>
      </c>
      <c r="D144" s="7">
        <v>5</v>
      </c>
      <c r="E144" s="7">
        <v>2</v>
      </c>
      <c r="F144">
        <v>5</v>
      </c>
      <c r="G144">
        <v>4</v>
      </c>
      <c r="H144">
        <v>1</v>
      </c>
      <c r="I144">
        <v>3</v>
      </c>
      <c r="J144">
        <v>0</v>
      </c>
      <c r="K144" t="s">
        <v>34</v>
      </c>
      <c r="L144" t="s">
        <v>31</v>
      </c>
    </row>
    <row r="145" spans="1:12">
      <c r="A145">
        <f t="shared" si="2"/>
        <v>21</v>
      </c>
      <c r="B145" s="16">
        <v>0</v>
      </c>
      <c r="C145" s="7">
        <v>5</v>
      </c>
      <c r="D145" s="7">
        <v>2</v>
      </c>
      <c r="E145" s="7">
        <v>1</v>
      </c>
      <c r="F145">
        <v>4</v>
      </c>
      <c r="G145">
        <v>6</v>
      </c>
      <c r="H145">
        <v>0</v>
      </c>
      <c r="I145">
        <v>3</v>
      </c>
      <c r="J145">
        <v>0</v>
      </c>
      <c r="K145" t="s">
        <v>34</v>
      </c>
      <c r="L145" t="s">
        <v>31</v>
      </c>
    </row>
    <row r="146" spans="1:12">
      <c r="A146">
        <f t="shared" si="2"/>
        <v>17</v>
      </c>
      <c r="B146" s="16">
        <v>0</v>
      </c>
      <c r="C146" s="7">
        <v>1</v>
      </c>
      <c r="D146" s="7">
        <v>5</v>
      </c>
      <c r="E146" s="7">
        <v>5</v>
      </c>
      <c r="F146">
        <v>2</v>
      </c>
      <c r="G146">
        <v>0</v>
      </c>
      <c r="H146">
        <v>1</v>
      </c>
      <c r="I146">
        <v>3</v>
      </c>
      <c r="J146">
        <v>0</v>
      </c>
      <c r="K146" t="s">
        <v>34</v>
      </c>
      <c r="L146" t="s">
        <v>31</v>
      </c>
    </row>
    <row r="147" spans="1:12">
      <c r="A147">
        <f t="shared" si="2"/>
        <v>22</v>
      </c>
      <c r="B147" s="16">
        <v>0</v>
      </c>
      <c r="C147" s="7">
        <v>4</v>
      </c>
      <c r="D147" s="7">
        <v>4</v>
      </c>
      <c r="E147" s="7">
        <v>3</v>
      </c>
      <c r="F147">
        <v>2</v>
      </c>
      <c r="G147">
        <v>4</v>
      </c>
      <c r="H147">
        <v>1</v>
      </c>
      <c r="I147">
        <v>4</v>
      </c>
      <c r="J147">
        <v>0</v>
      </c>
      <c r="K147" t="s">
        <v>34</v>
      </c>
      <c r="L147" t="s">
        <v>31</v>
      </c>
    </row>
    <row r="148" spans="1:12">
      <c r="A148">
        <f t="shared" si="2"/>
        <v>17</v>
      </c>
      <c r="B148" s="16">
        <v>0</v>
      </c>
      <c r="C148" s="7">
        <v>1</v>
      </c>
      <c r="D148" s="7">
        <v>0</v>
      </c>
      <c r="E148" s="7">
        <v>2</v>
      </c>
      <c r="F148">
        <v>0</v>
      </c>
      <c r="G148">
        <v>4</v>
      </c>
      <c r="H148">
        <v>5</v>
      </c>
      <c r="I148">
        <v>5</v>
      </c>
      <c r="J148">
        <v>0</v>
      </c>
      <c r="K148" t="s">
        <v>34</v>
      </c>
      <c r="L148" t="s">
        <v>31</v>
      </c>
    </row>
    <row r="149" spans="1:12">
      <c r="A149">
        <f t="shared" si="2"/>
        <v>17</v>
      </c>
      <c r="B149" s="16">
        <v>0</v>
      </c>
      <c r="C149" s="7">
        <v>0</v>
      </c>
      <c r="D149" s="7">
        <v>1</v>
      </c>
      <c r="E149" s="7">
        <v>3</v>
      </c>
      <c r="F149">
        <v>2</v>
      </c>
      <c r="G149">
        <v>2</v>
      </c>
      <c r="H149">
        <v>4</v>
      </c>
      <c r="I149">
        <v>5</v>
      </c>
      <c r="J149">
        <v>0</v>
      </c>
      <c r="K149" t="s">
        <v>34</v>
      </c>
      <c r="L149" t="s">
        <v>31</v>
      </c>
    </row>
    <row r="150" spans="1:12">
      <c r="A150">
        <f t="shared" si="2"/>
        <v>16</v>
      </c>
      <c r="B150" s="16">
        <v>0</v>
      </c>
      <c r="C150" s="7">
        <v>1</v>
      </c>
      <c r="D150" s="7">
        <v>1</v>
      </c>
      <c r="E150" s="7">
        <v>2</v>
      </c>
      <c r="F150">
        <v>3</v>
      </c>
      <c r="G150">
        <v>0</v>
      </c>
      <c r="H150">
        <v>4</v>
      </c>
      <c r="I150">
        <v>5</v>
      </c>
      <c r="J150">
        <v>0</v>
      </c>
      <c r="K150" t="s">
        <v>34</v>
      </c>
      <c r="L150" t="s">
        <v>31</v>
      </c>
    </row>
    <row r="151" spans="1:12">
      <c r="A151">
        <f t="shared" si="2"/>
        <v>0</v>
      </c>
      <c r="B151" s="16"/>
      <c r="C151" s="7"/>
      <c r="D151" s="7"/>
      <c r="E151" s="7"/>
    </row>
    <row r="152" spans="1:12">
      <c r="A152">
        <f t="shared" si="2"/>
        <v>0</v>
      </c>
      <c r="B152" s="16"/>
      <c r="C152" s="7"/>
      <c r="D152" s="7"/>
      <c r="E152" s="7"/>
    </row>
    <row r="153" spans="1:12">
      <c r="A153">
        <f t="shared" si="2"/>
        <v>32</v>
      </c>
      <c r="B153" s="16">
        <v>5</v>
      </c>
      <c r="C153" s="7">
        <v>5</v>
      </c>
      <c r="D153" s="7">
        <v>2</v>
      </c>
      <c r="E153" s="7">
        <v>6</v>
      </c>
      <c r="F153">
        <v>4</v>
      </c>
      <c r="G153">
        <v>2</v>
      </c>
      <c r="H153">
        <v>4</v>
      </c>
      <c r="I153">
        <v>4</v>
      </c>
      <c r="J153">
        <v>57.908999999999999</v>
      </c>
      <c r="K153" t="s">
        <v>32</v>
      </c>
      <c r="L153" t="s">
        <v>31</v>
      </c>
    </row>
    <row r="154" spans="1:12">
      <c r="A154">
        <f t="shared" si="2"/>
        <v>30</v>
      </c>
      <c r="B154" s="16">
        <v>5</v>
      </c>
      <c r="C154" s="7">
        <v>3</v>
      </c>
      <c r="D154" s="7">
        <v>5</v>
      </c>
      <c r="E154" s="7">
        <v>5</v>
      </c>
      <c r="F154">
        <v>4</v>
      </c>
      <c r="G154">
        <v>1</v>
      </c>
      <c r="H154">
        <v>2</v>
      </c>
      <c r="I154">
        <v>5</v>
      </c>
      <c r="J154">
        <v>65.174000000000007</v>
      </c>
      <c r="K154" t="s">
        <v>32</v>
      </c>
      <c r="L154" t="s">
        <v>31</v>
      </c>
    </row>
    <row r="155" spans="1:12">
      <c r="A155" s="10">
        <f>AVERAGE(A153:A154)</f>
        <v>31</v>
      </c>
      <c r="B155" s="10">
        <f t="shared" ref="B155:J155" si="4">AVERAGE(B153:B154)</f>
        <v>5</v>
      </c>
      <c r="C155" s="10">
        <f t="shared" si="4"/>
        <v>4</v>
      </c>
      <c r="D155" s="10">
        <f t="shared" si="4"/>
        <v>3.5</v>
      </c>
      <c r="E155" s="10">
        <f t="shared" si="4"/>
        <v>5.5</v>
      </c>
      <c r="F155" s="10">
        <f t="shared" si="4"/>
        <v>4</v>
      </c>
      <c r="G155" s="10">
        <f t="shared" si="4"/>
        <v>1.5</v>
      </c>
      <c r="H155" s="10">
        <f t="shared" si="4"/>
        <v>3</v>
      </c>
      <c r="I155" s="10">
        <f t="shared" si="4"/>
        <v>4.5</v>
      </c>
      <c r="J155" s="10">
        <f t="shared" si="4"/>
        <v>61.541499999999999</v>
      </c>
      <c r="K155" s="10" t="s">
        <v>37</v>
      </c>
    </row>
    <row r="156" spans="1:12">
      <c r="B156" s="17"/>
      <c r="C156" s="9"/>
      <c r="D156" s="9"/>
      <c r="E156" s="9"/>
    </row>
    <row r="157" spans="1:12">
      <c r="A157">
        <f t="shared" si="2"/>
        <v>25</v>
      </c>
      <c r="B157" s="17">
        <v>4</v>
      </c>
      <c r="C157" s="9">
        <v>5</v>
      </c>
      <c r="D157" s="9">
        <v>2</v>
      </c>
      <c r="E157" s="9">
        <v>4</v>
      </c>
      <c r="F157">
        <v>0</v>
      </c>
      <c r="G157">
        <v>5</v>
      </c>
      <c r="H157">
        <v>4</v>
      </c>
      <c r="I157">
        <v>1</v>
      </c>
      <c r="J157">
        <v>152.697</v>
      </c>
      <c r="K157" t="s">
        <v>41</v>
      </c>
      <c r="L157" t="s">
        <v>32</v>
      </c>
    </row>
    <row r="158" spans="1:12">
      <c r="A158" s="10">
        <f t="shared" ref="A158" si="5">AVERAGE(A22:A157)</f>
        <v>21.419679380873411</v>
      </c>
      <c r="B158" s="10">
        <f t="shared" ref="B158:I158" si="6">AVERAGE(B153:B157)</f>
        <v>4.75</v>
      </c>
      <c r="C158" s="10">
        <f t="shared" si="6"/>
        <v>4.25</v>
      </c>
      <c r="D158" s="10">
        <f t="shared" si="6"/>
        <v>3.125</v>
      </c>
      <c r="E158" s="10">
        <f t="shared" si="6"/>
        <v>5.125</v>
      </c>
      <c r="F158" s="10">
        <f t="shared" si="6"/>
        <v>3</v>
      </c>
      <c r="G158" s="10">
        <f t="shared" si="6"/>
        <v>2.375</v>
      </c>
      <c r="H158" s="10">
        <f t="shared" si="6"/>
        <v>3.25</v>
      </c>
      <c r="I158" s="10">
        <f t="shared" si="6"/>
        <v>3.625</v>
      </c>
      <c r="J158" s="10">
        <f>AVERAGE(J153:J157)</f>
        <v>84.330375000000004</v>
      </c>
      <c r="K158" t="s">
        <v>37</v>
      </c>
    </row>
  </sheetData>
  <sortState ref="B138:L153">
    <sortCondition ref="J138:J153"/>
    <sortCondition ref="K138:K153"/>
  </sortState>
  <pageMargins left="0.7" right="0.7" top="0.75" bottom="0.75" header="0.3" footer="0.3"/>
  <ignoredErrors>
    <ignoredError sqref="A2:A135 A157 A137:A154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dimension ref="A1:J104"/>
  <sheetViews>
    <sheetView topLeftCell="A73" workbookViewId="0">
      <selection activeCell="J94" sqref="J94"/>
    </sheetView>
  </sheetViews>
  <sheetFormatPr defaultRowHeight="15"/>
  <sheetData>
    <row r="1" spans="1:10">
      <c r="A1" s="16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39</v>
      </c>
      <c r="J1" t="s">
        <v>36</v>
      </c>
    </row>
    <row r="2" spans="1:10">
      <c r="A2" s="16">
        <v>1</v>
      </c>
      <c r="B2">
        <v>2</v>
      </c>
      <c r="C2">
        <v>0</v>
      </c>
      <c r="D2">
        <v>0</v>
      </c>
      <c r="E2">
        <v>4</v>
      </c>
      <c r="F2">
        <v>5</v>
      </c>
      <c r="G2">
        <v>3</v>
      </c>
      <c r="H2">
        <v>5</v>
      </c>
      <c r="I2">
        <v>13.79</v>
      </c>
      <c r="J2" t="s">
        <v>35</v>
      </c>
    </row>
    <row r="3" spans="1:10">
      <c r="A3" s="16">
        <v>4</v>
      </c>
      <c r="B3">
        <v>0</v>
      </c>
      <c r="C3">
        <v>2</v>
      </c>
      <c r="D3">
        <v>0</v>
      </c>
      <c r="E3">
        <v>2</v>
      </c>
      <c r="F3">
        <v>4</v>
      </c>
      <c r="G3">
        <v>3</v>
      </c>
      <c r="H3">
        <v>3</v>
      </c>
      <c r="I3">
        <v>18.959</v>
      </c>
      <c r="J3" t="s">
        <v>35</v>
      </c>
    </row>
    <row r="4" spans="1:10">
      <c r="A4" s="16">
        <v>2</v>
      </c>
      <c r="B4">
        <v>4</v>
      </c>
      <c r="C4">
        <v>0</v>
      </c>
      <c r="D4">
        <v>0</v>
      </c>
      <c r="E4">
        <v>0</v>
      </c>
      <c r="F4">
        <v>1</v>
      </c>
      <c r="G4">
        <v>4</v>
      </c>
      <c r="H4">
        <v>0</v>
      </c>
      <c r="I4">
        <v>18.981999999999999</v>
      </c>
      <c r="J4" t="s">
        <v>35</v>
      </c>
    </row>
    <row r="5" spans="1:10">
      <c r="A5" s="16">
        <v>2</v>
      </c>
      <c r="B5">
        <v>2</v>
      </c>
      <c r="C5">
        <v>1</v>
      </c>
      <c r="D5">
        <v>1</v>
      </c>
      <c r="E5">
        <v>5</v>
      </c>
      <c r="F5">
        <v>4</v>
      </c>
      <c r="G5">
        <v>1</v>
      </c>
      <c r="H5">
        <v>1</v>
      </c>
      <c r="I5">
        <v>19.210999999999999</v>
      </c>
      <c r="J5" t="s">
        <v>35</v>
      </c>
    </row>
    <row r="6" spans="1:10">
      <c r="A6" s="16">
        <v>3</v>
      </c>
      <c r="B6">
        <v>1</v>
      </c>
      <c r="C6">
        <v>1</v>
      </c>
      <c r="D6">
        <v>1</v>
      </c>
      <c r="E6">
        <v>3</v>
      </c>
      <c r="F6">
        <v>3</v>
      </c>
      <c r="G6">
        <v>0</v>
      </c>
      <c r="H6">
        <v>3</v>
      </c>
      <c r="I6">
        <v>19.216000000000001</v>
      </c>
      <c r="J6" t="s">
        <v>35</v>
      </c>
    </row>
    <row r="7" spans="1:10">
      <c r="A7" s="16">
        <v>3</v>
      </c>
      <c r="B7">
        <v>2</v>
      </c>
      <c r="C7">
        <v>0</v>
      </c>
      <c r="D7">
        <v>2</v>
      </c>
      <c r="E7">
        <v>2</v>
      </c>
      <c r="F7">
        <v>0</v>
      </c>
      <c r="G7">
        <v>1</v>
      </c>
      <c r="H7">
        <v>5</v>
      </c>
      <c r="I7">
        <v>21.709</v>
      </c>
      <c r="J7" t="s">
        <v>35</v>
      </c>
    </row>
    <row r="8" spans="1:10">
      <c r="A8" s="16">
        <v>1</v>
      </c>
      <c r="B8">
        <v>0</v>
      </c>
      <c r="C8">
        <v>3</v>
      </c>
      <c r="D8">
        <v>3</v>
      </c>
      <c r="E8">
        <v>0</v>
      </c>
      <c r="F8">
        <v>2</v>
      </c>
      <c r="G8">
        <v>1</v>
      </c>
      <c r="H8">
        <v>1</v>
      </c>
      <c r="I8">
        <v>21.83</v>
      </c>
      <c r="J8" t="s">
        <v>35</v>
      </c>
    </row>
    <row r="9" spans="1:10">
      <c r="A9" s="16">
        <v>4</v>
      </c>
      <c r="B9">
        <v>0</v>
      </c>
      <c r="C9">
        <v>2</v>
      </c>
      <c r="D9">
        <v>1</v>
      </c>
      <c r="E9">
        <v>1</v>
      </c>
      <c r="F9">
        <v>5</v>
      </c>
      <c r="G9">
        <v>1</v>
      </c>
      <c r="H9">
        <v>3</v>
      </c>
      <c r="I9">
        <v>22.02</v>
      </c>
      <c r="J9" t="s">
        <v>35</v>
      </c>
    </row>
    <row r="10" spans="1:10">
      <c r="A10" s="16">
        <v>1</v>
      </c>
      <c r="B10">
        <v>3</v>
      </c>
      <c r="C10">
        <v>0</v>
      </c>
      <c r="D10">
        <v>3</v>
      </c>
      <c r="E10">
        <v>2</v>
      </c>
      <c r="F10">
        <v>2</v>
      </c>
      <c r="G10">
        <v>5</v>
      </c>
      <c r="H10">
        <v>1</v>
      </c>
      <c r="I10">
        <v>22.225999999999999</v>
      </c>
      <c r="J10" t="s">
        <v>35</v>
      </c>
    </row>
    <row r="11" spans="1:10">
      <c r="A11" s="16">
        <v>2</v>
      </c>
      <c r="B11">
        <v>2</v>
      </c>
      <c r="C11">
        <v>2</v>
      </c>
      <c r="D11">
        <v>1</v>
      </c>
      <c r="E11">
        <v>3</v>
      </c>
      <c r="F11">
        <v>4</v>
      </c>
      <c r="G11">
        <v>4</v>
      </c>
      <c r="H11">
        <v>5</v>
      </c>
      <c r="I11">
        <v>22.271000000000001</v>
      </c>
      <c r="J11" t="s">
        <v>35</v>
      </c>
    </row>
    <row r="12" spans="1:10">
      <c r="A12" s="16">
        <v>3</v>
      </c>
      <c r="B12">
        <v>0</v>
      </c>
      <c r="C12">
        <v>3</v>
      </c>
      <c r="D12">
        <v>1</v>
      </c>
      <c r="E12">
        <v>5</v>
      </c>
      <c r="F12">
        <v>0</v>
      </c>
      <c r="G12">
        <v>2</v>
      </c>
      <c r="H12">
        <v>3</v>
      </c>
      <c r="I12">
        <v>22.308</v>
      </c>
      <c r="J12" t="s">
        <v>35</v>
      </c>
    </row>
    <row r="13" spans="1:10">
      <c r="A13" s="16">
        <v>4</v>
      </c>
      <c r="B13">
        <v>1</v>
      </c>
      <c r="C13">
        <v>1</v>
      </c>
      <c r="D13">
        <v>1</v>
      </c>
      <c r="E13">
        <v>3</v>
      </c>
      <c r="F13">
        <v>3</v>
      </c>
      <c r="G13">
        <v>3</v>
      </c>
      <c r="H13">
        <v>0</v>
      </c>
      <c r="I13">
        <v>22.516999999999999</v>
      </c>
      <c r="J13" t="s">
        <v>35</v>
      </c>
    </row>
    <row r="14" spans="1:10">
      <c r="A14" s="16">
        <v>2</v>
      </c>
      <c r="B14">
        <v>4</v>
      </c>
      <c r="C14">
        <v>1</v>
      </c>
      <c r="D14">
        <v>1</v>
      </c>
      <c r="E14">
        <v>3</v>
      </c>
      <c r="F14">
        <v>1</v>
      </c>
      <c r="G14">
        <v>5</v>
      </c>
      <c r="H14">
        <v>4</v>
      </c>
      <c r="I14">
        <v>24.789000000000001</v>
      </c>
      <c r="J14" t="s">
        <v>35</v>
      </c>
    </row>
    <row r="15" spans="1:10">
      <c r="A15" s="16">
        <v>3</v>
      </c>
      <c r="B15">
        <v>1</v>
      </c>
      <c r="C15">
        <v>2</v>
      </c>
      <c r="D15">
        <v>2</v>
      </c>
      <c r="E15">
        <v>5</v>
      </c>
      <c r="F15">
        <v>2</v>
      </c>
      <c r="G15">
        <v>1</v>
      </c>
      <c r="H15">
        <v>4</v>
      </c>
      <c r="I15">
        <v>25.337</v>
      </c>
      <c r="J15" t="s">
        <v>35</v>
      </c>
    </row>
    <row r="16" spans="1:10">
      <c r="A16" s="16">
        <v>2</v>
      </c>
      <c r="B16">
        <v>3</v>
      </c>
      <c r="C16">
        <v>1</v>
      </c>
      <c r="D16">
        <v>2</v>
      </c>
      <c r="E16">
        <v>3</v>
      </c>
      <c r="F16">
        <v>5</v>
      </c>
      <c r="G16">
        <v>3</v>
      </c>
      <c r="H16">
        <v>4</v>
      </c>
      <c r="I16">
        <v>25.361000000000001</v>
      </c>
      <c r="J16" t="s">
        <v>35</v>
      </c>
    </row>
    <row r="17" spans="1:10">
      <c r="A17" s="16">
        <v>2</v>
      </c>
      <c r="B17">
        <v>1</v>
      </c>
      <c r="C17">
        <v>1</v>
      </c>
      <c r="D17">
        <v>4</v>
      </c>
      <c r="E17">
        <v>4</v>
      </c>
      <c r="F17">
        <v>4</v>
      </c>
      <c r="G17">
        <v>1</v>
      </c>
      <c r="H17">
        <v>2</v>
      </c>
      <c r="I17">
        <v>25.512</v>
      </c>
      <c r="J17" t="s">
        <v>35</v>
      </c>
    </row>
    <row r="18" spans="1:10">
      <c r="A18" s="16">
        <v>1</v>
      </c>
      <c r="B18">
        <v>3</v>
      </c>
      <c r="C18">
        <v>1</v>
      </c>
      <c r="D18">
        <v>3</v>
      </c>
      <c r="E18">
        <v>4</v>
      </c>
      <c r="F18">
        <v>3</v>
      </c>
      <c r="G18">
        <v>5</v>
      </c>
      <c r="H18">
        <v>1</v>
      </c>
      <c r="I18">
        <v>25.567</v>
      </c>
      <c r="J18" t="s">
        <v>35</v>
      </c>
    </row>
    <row r="19" spans="1:10">
      <c r="A19" s="16">
        <v>1</v>
      </c>
      <c r="B19">
        <v>2</v>
      </c>
      <c r="C19">
        <v>4</v>
      </c>
      <c r="D19">
        <v>1</v>
      </c>
      <c r="E19">
        <v>5</v>
      </c>
      <c r="F19">
        <v>4</v>
      </c>
      <c r="G19">
        <v>5</v>
      </c>
      <c r="H19">
        <v>2</v>
      </c>
      <c r="I19">
        <v>25.591999999999999</v>
      </c>
      <c r="J19" t="s">
        <v>35</v>
      </c>
    </row>
    <row r="20" spans="1:10">
      <c r="A20" s="16">
        <v>5</v>
      </c>
      <c r="B20">
        <v>1</v>
      </c>
      <c r="C20">
        <v>2</v>
      </c>
      <c r="D20">
        <v>0</v>
      </c>
      <c r="E20">
        <v>5</v>
      </c>
      <c r="F20">
        <v>2</v>
      </c>
      <c r="G20">
        <v>5</v>
      </c>
      <c r="H20">
        <v>5</v>
      </c>
      <c r="I20">
        <v>25.742999999999999</v>
      </c>
      <c r="J20" t="s">
        <v>35</v>
      </c>
    </row>
    <row r="21" spans="1:10">
      <c r="A21" s="16">
        <v>4</v>
      </c>
      <c r="B21">
        <v>1</v>
      </c>
      <c r="C21">
        <v>0</v>
      </c>
      <c r="D21">
        <v>3</v>
      </c>
      <c r="E21">
        <v>2</v>
      </c>
      <c r="F21">
        <v>5</v>
      </c>
      <c r="G21">
        <v>6</v>
      </c>
      <c r="H21">
        <v>3</v>
      </c>
      <c r="I21">
        <v>25.786999999999999</v>
      </c>
      <c r="J21" t="s">
        <v>35</v>
      </c>
    </row>
    <row r="22" spans="1:10">
      <c r="A22" s="16">
        <v>2</v>
      </c>
      <c r="B22">
        <v>3</v>
      </c>
      <c r="C22">
        <v>2</v>
      </c>
      <c r="D22">
        <v>2</v>
      </c>
      <c r="E22">
        <v>1</v>
      </c>
      <c r="F22">
        <v>1</v>
      </c>
      <c r="G22">
        <v>0</v>
      </c>
      <c r="H22">
        <v>2</v>
      </c>
      <c r="I22">
        <v>25.913</v>
      </c>
      <c r="J22" t="s">
        <v>35</v>
      </c>
    </row>
    <row r="23" spans="1:10">
      <c r="A23" s="16">
        <v>3</v>
      </c>
      <c r="B23">
        <v>5</v>
      </c>
      <c r="C23">
        <v>0</v>
      </c>
      <c r="D23">
        <v>1</v>
      </c>
      <c r="E23">
        <v>2</v>
      </c>
      <c r="F23">
        <v>5</v>
      </c>
      <c r="G23">
        <v>0</v>
      </c>
      <c r="H23">
        <v>3</v>
      </c>
      <c r="I23">
        <v>25.937999999999999</v>
      </c>
      <c r="J23" t="s">
        <v>35</v>
      </c>
    </row>
    <row r="24" spans="1:10">
      <c r="A24" s="16">
        <v>3</v>
      </c>
      <c r="B24">
        <v>4</v>
      </c>
      <c r="C24">
        <v>2</v>
      </c>
      <c r="D24">
        <v>0</v>
      </c>
      <c r="E24">
        <v>4</v>
      </c>
      <c r="F24">
        <v>1</v>
      </c>
      <c r="G24">
        <v>0</v>
      </c>
      <c r="H24">
        <v>2</v>
      </c>
      <c r="I24">
        <v>26.276</v>
      </c>
      <c r="J24" t="s">
        <v>35</v>
      </c>
    </row>
    <row r="25" spans="1:10">
      <c r="A25" s="16">
        <v>3</v>
      </c>
      <c r="B25">
        <v>0</v>
      </c>
      <c r="C25">
        <v>2</v>
      </c>
      <c r="D25">
        <v>4</v>
      </c>
      <c r="E25">
        <v>1</v>
      </c>
      <c r="F25">
        <v>5</v>
      </c>
      <c r="G25">
        <v>1</v>
      </c>
      <c r="H25">
        <v>4</v>
      </c>
      <c r="I25">
        <v>26.541</v>
      </c>
      <c r="J25" t="s">
        <v>35</v>
      </c>
    </row>
    <row r="26" spans="1:10">
      <c r="A26" s="16">
        <v>1</v>
      </c>
      <c r="B26">
        <v>1</v>
      </c>
      <c r="C26">
        <v>3</v>
      </c>
      <c r="D26">
        <v>4</v>
      </c>
      <c r="E26">
        <v>6</v>
      </c>
      <c r="F26">
        <v>1</v>
      </c>
      <c r="G26">
        <v>3</v>
      </c>
      <c r="H26">
        <v>2</v>
      </c>
      <c r="I26">
        <v>26.919</v>
      </c>
      <c r="J26" t="s">
        <v>35</v>
      </c>
    </row>
    <row r="27" spans="1:10">
      <c r="A27" s="16">
        <v>2</v>
      </c>
      <c r="B27">
        <v>2</v>
      </c>
      <c r="C27">
        <v>1</v>
      </c>
      <c r="D27">
        <v>4</v>
      </c>
      <c r="E27">
        <v>1</v>
      </c>
      <c r="F27">
        <v>3</v>
      </c>
      <c r="G27">
        <v>1</v>
      </c>
      <c r="H27">
        <v>0</v>
      </c>
      <c r="I27">
        <v>27.428000000000001</v>
      </c>
      <c r="J27" t="s">
        <v>35</v>
      </c>
    </row>
    <row r="28" spans="1:10">
      <c r="A28" s="16">
        <v>2</v>
      </c>
      <c r="B28">
        <v>0</v>
      </c>
      <c r="C28">
        <v>2</v>
      </c>
      <c r="D28">
        <v>5</v>
      </c>
      <c r="E28">
        <v>6</v>
      </c>
      <c r="F28">
        <v>3</v>
      </c>
      <c r="G28">
        <v>3</v>
      </c>
      <c r="H28">
        <v>0</v>
      </c>
      <c r="I28">
        <v>27.507000000000001</v>
      </c>
      <c r="J28" t="s">
        <v>35</v>
      </c>
    </row>
    <row r="29" spans="1:10">
      <c r="A29" s="16">
        <v>1</v>
      </c>
      <c r="B29">
        <v>6</v>
      </c>
      <c r="C29">
        <v>3</v>
      </c>
      <c r="D29">
        <v>0</v>
      </c>
      <c r="E29">
        <v>3</v>
      </c>
      <c r="F29">
        <v>4</v>
      </c>
      <c r="G29">
        <v>3</v>
      </c>
      <c r="H29">
        <v>2</v>
      </c>
      <c r="I29">
        <v>27.724</v>
      </c>
      <c r="J29" t="s">
        <v>35</v>
      </c>
    </row>
    <row r="30" spans="1:10">
      <c r="A30" s="16">
        <v>1</v>
      </c>
      <c r="B30">
        <v>5</v>
      </c>
      <c r="C30">
        <v>3</v>
      </c>
      <c r="D30">
        <v>1</v>
      </c>
      <c r="E30">
        <v>3</v>
      </c>
      <c r="F30">
        <v>5</v>
      </c>
      <c r="G30">
        <v>4</v>
      </c>
      <c r="H30">
        <v>5</v>
      </c>
      <c r="I30">
        <v>27.972000000000001</v>
      </c>
      <c r="J30" t="s">
        <v>35</v>
      </c>
    </row>
    <row r="31" spans="1:10">
      <c r="A31" s="16">
        <v>2</v>
      </c>
      <c r="B31">
        <v>3</v>
      </c>
      <c r="C31">
        <v>3</v>
      </c>
      <c r="D31">
        <v>2</v>
      </c>
      <c r="E31">
        <v>3</v>
      </c>
      <c r="F31">
        <v>2</v>
      </c>
      <c r="G31">
        <v>2</v>
      </c>
      <c r="H31">
        <v>5</v>
      </c>
      <c r="I31">
        <v>27.974</v>
      </c>
      <c r="J31" t="s">
        <v>35</v>
      </c>
    </row>
    <row r="32" spans="1:10">
      <c r="A32" s="16">
        <v>1</v>
      </c>
      <c r="B32">
        <v>0</v>
      </c>
      <c r="C32">
        <v>5</v>
      </c>
      <c r="D32">
        <v>3</v>
      </c>
      <c r="E32">
        <v>5</v>
      </c>
      <c r="F32">
        <v>1</v>
      </c>
      <c r="G32">
        <v>0</v>
      </c>
      <c r="H32">
        <v>2</v>
      </c>
      <c r="I32">
        <v>28.074999999999999</v>
      </c>
      <c r="J32" t="s">
        <v>35</v>
      </c>
    </row>
    <row r="33" spans="1:10">
      <c r="A33" s="16">
        <v>1</v>
      </c>
      <c r="B33">
        <v>1</v>
      </c>
      <c r="C33">
        <v>2</v>
      </c>
      <c r="D33">
        <v>5</v>
      </c>
      <c r="E33">
        <v>4</v>
      </c>
      <c r="F33">
        <v>3</v>
      </c>
      <c r="G33">
        <v>1</v>
      </c>
      <c r="H33">
        <v>4</v>
      </c>
      <c r="I33">
        <v>28.077999999999999</v>
      </c>
      <c r="J33" t="s">
        <v>35</v>
      </c>
    </row>
    <row r="34" spans="1:10">
      <c r="A34" s="16">
        <v>2</v>
      </c>
      <c r="B34">
        <v>3</v>
      </c>
      <c r="C34">
        <v>1</v>
      </c>
      <c r="D34">
        <v>3</v>
      </c>
      <c r="E34">
        <v>4</v>
      </c>
      <c r="F34">
        <v>1</v>
      </c>
      <c r="G34">
        <v>3</v>
      </c>
      <c r="H34">
        <v>1</v>
      </c>
      <c r="I34">
        <v>28.248999999999999</v>
      </c>
      <c r="J34" t="s">
        <v>35</v>
      </c>
    </row>
    <row r="35" spans="1:10">
      <c r="A35" s="16">
        <v>1</v>
      </c>
      <c r="B35">
        <v>1</v>
      </c>
      <c r="C35">
        <v>5</v>
      </c>
      <c r="D35">
        <v>3</v>
      </c>
      <c r="E35">
        <v>1</v>
      </c>
      <c r="F35">
        <v>5</v>
      </c>
      <c r="G35">
        <v>2</v>
      </c>
      <c r="H35">
        <v>4</v>
      </c>
      <c r="I35">
        <v>28.273</v>
      </c>
      <c r="J35" t="s">
        <v>35</v>
      </c>
    </row>
    <row r="36" spans="1:10">
      <c r="A36" s="16">
        <v>1</v>
      </c>
      <c r="B36">
        <v>0</v>
      </c>
      <c r="C36">
        <v>6</v>
      </c>
      <c r="D36">
        <v>3</v>
      </c>
      <c r="E36">
        <v>5</v>
      </c>
      <c r="F36">
        <v>2</v>
      </c>
      <c r="G36">
        <v>3</v>
      </c>
      <c r="H36">
        <v>4</v>
      </c>
      <c r="I36">
        <v>28.561</v>
      </c>
      <c r="J36" t="s">
        <v>35</v>
      </c>
    </row>
    <row r="37" spans="1:10">
      <c r="A37" s="16">
        <v>3</v>
      </c>
      <c r="B37">
        <v>1</v>
      </c>
      <c r="C37">
        <v>0</v>
      </c>
      <c r="D37">
        <v>5</v>
      </c>
      <c r="E37">
        <v>4</v>
      </c>
      <c r="F37">
        <v>4</v>
      </c>
      <c r="G37">
        <v>4</v>
      </c>
      <c r="H37">
        <v>1</v>
      </c>
      <c r="I37">
        <v>28.666</v>
      </c>
      <c r="J37" t="s">
        <v>35</v>
      </c>
    </row>
    <row r="38" spans="1:10">
      <c r="A38" s="16">
        <v>2</v>
      </c>
      <c r="B38">
        <v>3</v>
      </c>
      <c r="C38">
        <v>2</v>
      </c>
      <c r="D38">
        <v>4</v>
      </c>
      <c r="E38">
        <v>1</v>
      </c>
      <c r="F38">
        <v>5</v>
      </c>
      <c r="G38">
        <v>4</v>
      </c>
      <c r="H38">
        <v>2</v>
      </c>
      <c r="I38">
        <v>28.675000000000001</v>
      </c>
      <c r="J38" t="s">
        <v>35</v>
      </c>
    </row>
    <row r="39" spans="1:10">
      <c r="A39" s="16">
        <v>3</v>
      </c>
      <c r="B39">
        <v>2</v>
      </c>
      <c r="C39">
        <v>2</v>
      </c>
      <c r="D39">
        <v>3</v>
      </c>
      <c r="E39">
        <v>0</v>
      </c>
      <c r="F39">
        <v>1</v>
      </c>
      <c r="G39">
        <v>1</v>
      </c>
      <c r="H39">
        <v>4</v>
      </c>
      <c r="I39">
        <v>29.437999999999999</v>
      </c>
      <c r="J39" t="s">
        <v>35</v>
      </c>
    </row>
    <row r="40" spans="1:10">
      <c r="A40" s="16">
        <v>3</v>
      </c>
      <c r="B40">
        <v>2</v>
      </c>
      <c r="C40">
        <v>4</v>
      </c>
      <c r="D40">
        <v>1</v>
      </c>
      <c r="E40">
        <v>5</v>
      </c>
      <c r="F40">
        <v>4</v>
      </c>
      <c r="G40">
        <v>5</v>
      </c>
      <c r="H40">
        <v>2</v>
      </c>
      <c r="I40">
        <v>29.632999999999999</v>
      </c>
      <c r="J40" t="s">
        <v>35</v>
      </c>
    </row>
    <row r="41" spans="1:10">
      <c r="A41" s="16">
        <v>5</v>
      </c>
      <c r="B41">
        <v>0</v>
      </c>
      <c r="C41">
        <v>4</v>
      </c>
      <c r="D41">
        <v>1</v>
      </c>
      <c r="E41">
        <v>2</v>
      </c>
      <c r="F41">
        <v>4</v>
      </c>
      <c r="G41">
        <v>1</v>
      </c>
      <c r="H41">
        <v>1</v>
      </c>
      <c r="I41">
        <v>30.396999999999998</v>
      </c>
      <c r="J41" t="s">
        <v>35</v>
      </c>
    </row>
    <row r="42" spans="1:10">
      <c r="A42" s="16">
        <v>4</v>
      </c>
      <c r="B42">
        <v>1</v>
      </c>
      <c r="C42">
        <v>2</v>
      </c>
      <c r="D42">
        <v>4</v>
      </c>
      <c r="E42">
        <v>2</v>
      </c>
      <c r="F42">
        <v>6</v>
      </c>
      <c r="G42">
        <v>2</v>
      </c>
      <c r="H42">
        <v>2</v>
      </c>
      <c r="I42">
        <v>30.492000000000001</v>
      </c>
      <c r="J42" t="s">
        <v>35</v>
      </c>
    </row>
    <row r="43" spans="1:10">
      <c r="A43" s="16">
        <v>1</v>
      </c>
      <c r="B43">
        <v>4</v>
      </c>
      <c r="C43">
        <v>3</v>
      </c>
      <c r="D43">
        <v>3</v>
      </c>
      <c r="E43">
        <v>0</v>
      </c>
      <c r="F43">
        <v>0</v>
      </c>
      <c r="G43">
        <v>0</v>
      </c>
      <c r="H43">
        <v>3</v>
      </c>
      <c r="I43">
        <v>31.027999999999999</v>
      </c>
      <c r="J43" t="s">
        <v>35</v>
      </c>
    </row>
    <row r="44" spans="1:10">
      <c r="A44" s="16">
        <v>4</v>
      </c>
      <c r="B44">
        <v>1</v>
      </c>
      <c r="C44">
        <v>5</v>
      </c>
      <c r="D44">
        <v>1</v>
      </c>
      <c r="E44">
        <v>1</v>
      </c>
      <c r="F44">
        <v>4</v>
      </c>
      <c r="G44">
        <v>0</v>
      </c>
      <c r="H44">
        <v>3</v>
      </c>
      <c r="I44">
        <v>31.053999999999998</v>
      </c>
      <c r="J44" t="s">
        <v>35</v>
      </c>
    </row>
    <row r="45" spans="1:10">
      <c r="A45" s="16">
        <v>3</v>
      </c>
      <c r="B45">
        <v>3</v>
      </c>
      <c r="C45">
        <v>3</v>
      </c>
      <c r="D45">
        <v>2</v>
      </c>
      <c r="E45">
        <v>0</v>
      </c>
      <c r="F45">
        <v>4</v>
      </c>
      <c r="G45">
        <v>4</v>
      </c>
      <c r="H45">
        <v>4</v>
      </c>
      <c r="I45">
        <v>31.707999999999998</v>
      </c>
      <c r="J45" t="s">
        <v>35</v>
      </c>
    </row>
    <row r="46" spans="1:10">
      <c r="A46" s="16">
        <v>4</v>
      </c>
      <c r="B46">
        <v>2</v>
      </c>
      <c r="C46">
        <v>3</v>
      </c>
      <c r="D46">
        <v>3</v>
      </c>
      <c r="E46">
        <v>4</v>
      </c>
      <c r="F46">
        <v>0</v>
      </c>
      <c r="G46">
        <v>2</v>
      </c>
      <c r="H46">
        <v>5</v>
      </c>
      <c r="I46">
        <v>32.46</v>
      </c>
      <c r="J46" t="s">
        <v>35</v>
      </c>
    </row>
    <row r="47" spans="1:10">
      <c r="A47" s="16">
        <v>4</v>
      </c>
      <c r="B47">
        <v>2</v>
      </c>
      <c r="C47">
        <v>4</v>
      </c>
      <c r="D47">
        <v>1</v>
      </c>
      <c r="E47">
        <v>3</v>
      </c>
      <c r="F47">
        <v>1</v>
      </c>
      <c r="G47">
        <v>4</v>
      </c>
      <c r="H47">
        <v>5</v>
      </c>
      <c r="I47">
        <v>32.828000000000003</v>
      </c>
      <c r="J47" t="s">
        <v>35</v>
      </c>
    </row>
    <row r="48" spans="1:10">
      <c r="A48" s="16">
        <v>5</v>
      </c>
      <c r="B48">
        <v>4</v>
      </c>
      <c r="C48">
        <v>2</v>
      </c>
      <c r="D48">
        <v>2</v>
      </c>
      <c r="E48">
        <v>1</v>
      </c>
      <c r="F48">
        <v>2</v>
      </c>
      <c r="G48">
        <v>0</v>
      </c>
      <c r="H48">
        <v>0</v>
      </c>
      <c r="I48">
        <v>32.991999999999997</v>
      </c>
      <c r="J48" t="s">
        <v>35</v>
      </c>
    </row>
    <row r="49" spans="1:10">
      <c r="A49" s="16">
        <v>2</v>
      </c>
      <c r="B49">
        <v>3</v>
      </c>
      <c r="C49">
        <v>5</v>
      </c>
      <c r="D49">
        <v>1</v>
      </c>
      <c r="E49">
        <v>2</v>
      </c>
      <c r="F49">
        <v>2</v>
      </c>
      <c r="G49">
        <v>2</v>
      </c>
      <c r="H49">
        <v>4</v>
      </c>
      <c r="I49">
        <v>33.173000000000002</v>
      </c>
      <c r="J49" t="s">
        <v>35</v>
      </c>
    </row>
    <row r="50" spans="1:10">
      <c r="A50" s="16">
        <v>4</v>
      </c>
      <c r="B50">
        <v>2</v>
      </c>
      <c r="C50">
        <v>1</v>
      </c>
      <c r="D50">
        <v>5</v>
      </c>
      <c r="E50">
        <v>1</v>
      </c>
      <c r="F50">
        <v>0</v>
      </c>
      <c r="G50">
        <v>1</v>
      </c>
      <c r="H50">
        <v>0</v>
      </c>
      <c r="I50">
        <v>33.784999999999997</v>
      </c>
      <c r="J50" t="s">
        <v>35</v>
      </c>
    </row>
    <row r="51" spans="1:10">
      <c r="A51" s="16">
        <v>5</v>
      </c>
      <c r="B51">
        <v>2</v>
      </c>
      <c r="C51">
        <v>4</v>
      </c>
      <c r="D51">
        <v>1</v>
      </c>
      <c r="E51">
        <v>3</v>
      </c>
      <c r="F51">
        <v>1</v>
      </c>
      <c r="G51">
        <v>4</v>
      </c>
      <c r="H51">
        <v>2</v>
      </c>
      <c r="I51">
        <v>33.956000000000003</v>
      </c>
      <c r="J51" t="s">
        <v>35</v>
      </c>
    </row>
    <row r="52" spans="1:10">
      <c r="A52" s="16">
        <v>1</v>
      </c>
      <c r="B52">
        <v>5</v>
      </c>
      <c r="C52">
        <v>2</v>
      </c>
      <c r="D52">
        <v>4</v>
      </c>
      <c r="E52">
        <v>4</v>
      </c>
      <c r="F52">
        <v>3</v>
      </c>
      <c r="G52">
        <v>2</v>
      </c>
      <c r="H52">
        <v>0</v>
      </c>
      <c r="I52">
        <v>34.281999999999996</v>
      </c>
      <c r="J52" t="s">
        <v>35</v>
      </c>
    </row>
    <row r="53" spans="1:10">
      <c r="A53" s="16">
        <v>5</v>
      </c>
      <c r="B53">
        <v>4</v>
      </c>
      <c r="C53">
        <v>2</v>
      </c>
      <c r="D53">
        <v>0</v>
      </c>
      <c r="E53">
        <v>1</v>
      </c>
      <c r="F53">
        <v>2</v>
      </c>
      <c r="G53">
        <v>2</v>
      </c>
      <c r="H53">
        <v>1</v>
      </c>
      <c r="I53">
        <v>34.707999999999998</v>
      </c>
      <c r="J53" t="s">
        <v>35</v>
      </c>
    </row>
    <row r="54" spans="1:10">
      <c r="A54" s="16">
        <v>5</v>
      </c>
      <c r="B54">
        <v>3</v>
      </c>
      <c r="C54">
        <v>0</v>
      </c>
      <c r="D54">
        <v>6</v>
      </c>
      <c r="E54">
        <v>0</v>
      </c>
      <c r="F54">
        <v>5</v>
      </c>
      <c r="G54">
        <v>5</v>
      </c>
      <c r="H54">
        <v>0</v>
      </c>
      <c r="I54">
        <v>34.914999999999999</v>
      </c>
      <c r="J54" t="s">
        <v>35</v>
      </c>
    </row>
    <row r="55" spans="1:10">
      <c r="A55" s="16">
        <v>1</v>
      </c>
      <c r="B55">
        <v>3</v>
      </c>
      <c r="C55">
        <v>4</v>
      </c>
      <c r="D55">
        <v>4</v>
      </c>
      <c r="E55">
        <v>5</v>
      </c>
      <c r="F55">
        <v>6</v>
      </c>
      <c r="G55">
        <v>3</v>
      </c>
      <c r="H55">
        <v>4</v>
      </c>
      <c r="I55">
        <v>35.661999999999999</v>
      </c>
      <c r="J55" t="s">
        <v>35</v>
      </c>
    </row>
    <row r="56" spans="1:10">
      <c r="A56" s="16">
        <v>2</v>
      </c>
      <c r="B56">
        <v>4</v>
      </c>
      <c r="C56">
        <v>4</v>
      </c>
      <c r="D56">
        <v>3</v>
      </c>
      <c r="E56">
        <v>4</v>
      </c>
      <c r="F56">
        <v>2</v>
      </c>
      <c r="G56">
        <v>2</v>
      </c>
      <c r="H56">
        <v>1</v>
      </c>
      <c r="I56">
        <v>35.947000000000003</v>
      </c>
      <c r="J56" t="s">
        <v>35</v>
      </c>
    </row>
    <row r="57" spans="1:10">
      <c r="A57" s="16">
        <v>4</v>
      </c>
      <c r="B57">
        <v>2</v>
      </c>
      <c r="C57">
        <v>5</v>
      </c>
      <c r="D57">
        <v>2</v>
      </c>
      <c r="E57">
        <v>5</v>
      </c>
      <c r="F57">
        <v>4</v>
      </c>
      <c r="G57">
        <v>5</v>
      </c>
      <c r="H57">
        <v>1</v>
      </c>
      <c r="I57">
        <v>36.252000000000002</v>
      </c>
      <c r="J57" t="s">
        <v>35</v>
      </c>
    </row>
    <row r="58" spans="1:10">
      <c r="A58" s="16">
        <v>6</v>
      </c>
      <c r="B58">
        <v>3</v>
      </c>
      <c r="C58">
        <v>3</v>
      </c>
      <c r="D58">
        <v>2</v>
      </c>
      <c r="E58">
        <v>5</v>
      </c>
      <c r="F58">
        <v>3</v>
      </c>
      <c r="G58">
        <v>0</v>
      </c>
      <c r="H58">
        <v>3</v>
      </c>
      <c r="I58">
        <v>37.362000000000002</v>
      </c>
      <c r="J58" t="s">
        <v>35</v>
      </c>
    </row>
    <row r="59" spans="1:10">
      <c r="A59" s="16">
        <v>4</v>
      </c>
      <c r="B59">
        <v>5</v>
      </c>
      <c r="C59">
        <v>3</v>
      </c>
      <c r="D59">
        <v>2</v>
      </c>
      <c r="E59">
        <v>4</v>
      </c>
      <c r="F59">
        <v>3</v>
      </c>
      <c r="G59">
        <v>3</v>
      </c>
      <c r="H59">
        <v>6</v>
      </c>
      <c r="I59">
        <v>37.985999999999997</v>
      </c>
      <c r="J59" t="s">
        <v>35</v>
      </c>
    </row>
    <row r="60" spans="1:10">
      <c r="A60" s="16">
        <v>1</v>
      </c>
      <c r="B60">
        <v>4</v>
      </c>
      <c r="C60">
        <v>3</v>
      </c>
      <c r="D60">
        <v>5</v>
      </c>
      <c r="E60">
        <v>1</v>
      </c>
      <c r="F60">
        <v>3</v>
      </c>
      <c r="G60">
        <v>1</v>
      </c>
      <c r="H60">
        <v>1</v>
      </c>
      <c r="I60">
        <v>38.012999999999998</v>
      </c>
      <c r="J60" t="s">
        <v>35</v>
      </c>
    </row>
    <row r="61" spans="1:10">
      <c r="A61" s="16">
        <v>2</v>
      </c>
      <c r="B61">
        <v>3</v>
      </c>
      <c r="C61">
        <v>3</v>
      </c>
      <c r="D61">
        <v>5</v>
      </c>
      <c r="E61">
        <v>3</v>
      </c>
      <c r="F61">
        <v>3</v>
      </c>
      <c r="G61">
        <v>2</v>
      </c>
      <c r="H61">
        <v>6</v>
      </c>
      <c r="I61">
        <v>38.140999999999998</v>
      </c>
      <c r="J61" t="s">
        <v>35</v>
      </c>
    </row>
    <row r="62" spans="1:10">
      <c r="A62" s="16">
        <v>5</v>
      </c>
      <c r="B62">
        <v>5</v>
      </c>
      <c r="C62">
        <v>1</v>
      </c>
      <c r="D62">
        <v>3</v>
      </c>
      <c r="E62">
        <v>4</v>
      </c>
      <c r="F62">
        <v>0</v>
      </c>
      <c r="G62">
        <v>6</v>
      </c>
      <c r="H62">
        <v>5</v>
      </c>
      <c r="I62">
        <v>38.195</v>
      </c>
      <c r="J62" t="s">
        <v>35</v>
      </c>
    </row>
    <row r="63" spans="1:10">
      <c r="A63" s="16">
        <v>5</v>
      </c>
      <c r="B63">
        <v>4</v>
      </c>
      <c r="C63">
        <v>1</v>
      </c>
      <c r="D63">
        <v>4</v>
      </c>
      <c r="E63">
        <v>3</v>
      </c>
      <c r="F63">
        <v>2</v>
      </c>
      <c r="G63">
        <v>2</v>
      </c>
      <c r="H63">
        <v>0</v>
      </c>
      <c r="I63">
        <v>38.814</v>
      </c>
      <c r="J63" t="s">
        <v>35</v>
      </c>
    </row>
    <row r="64" spans="1:10">
      <c r="A64" s="16">
        <v>5</v>
      </c>
      <c r="B64">
        <v>4</v>
      </c>
      <c r="C64">
        <v>1</v>
      </c>
      <c r="D64">
        <v>4</v>
      </c>
      <c r="E64">
        <v>3</v>
      </c>
      <c r="F64">
        <v>1</v>
      </c>
      <c r="G64">
        <v>3</v>
      </c>
      <c r="H64">
        <v>1</v>
      </c>
      <c r="I64">
        <v>39.503999999999998</v>
      </c>
      <c r="J64" t="s">
        <v>35</v>
      </c>
    </row>
    <row r="65" spans="1:10">
      <c r="A65" s="16">
        <v>3</v>
      </c>
      <c r="B65">
        <v>5</v>
      </c>
      <c r="C65">
        <v>2</v>
      </c>
      <c r="D65">
        <v>3</v>
      </c>
      <c r="E65">
        <v>1</v>
      </c>
      <c r="F65">
        <v>4</v>
      </c>
      <c r="G65">
        <v>4</v>
      </c>
      <c r="H65">
        <v>1</v>
      </c>
      <c r="I65">
        <v>39.985999999999997</v>
      </c>
      <c r="J65" t="s">
        <v>35</v>
      </c>
    </row>
    <row r="66" spans="1:10">
      <c r="A66" s="16">
        <v>1</v>
      </c>
      <c r="B66">
        <v>5</v>
      </c>
      <c r="C66">
        <v>5</v>
      </c>
      <c r="D66">
        <v>3</v>
      </c>
      <c r="E66">
        <v>0</v>
      </c>
      <c r="F66">
        <v>4</v>
      </c>
      <c r="G66">
        <v>4</v>
      </c>
      <c r="H66">
        <v>3</v>
      </c>
      <c r="I66">
        <v>40.128999999999998</v>
      </c>
      <c r="J66" t="s">
        <v>35</v>
      </c>
    </row>
    <row r="67" spans="1:10">
      <c r="A67" s="16">
        <v>4</v>
      </c>
      <c r="B67">
        <v>1</v>
      </c>
      <c r="C67">
        <v>4</v>
      </c>
      <c r="D67">
        <v>4</v>
      </c>
      <c r="E67">
        <v>5</v>
      </c>
      <c r="F67">
        <v>2</v>
      </c>
      <c r="G67">
        <v>3</v>
      </c>
      <c r="H67">
        <v>2</v>
      </c>
      <c r="I67">
        <v>40.604999999999997</v>
      </c>
      <c r="J67" t="s">
        <v>35</v>
      </c>
    </row>
    <row r="68" spans="1:10">
      <c r="A68" s="16">
        <v>3</v>
      </c>
      <c r="B68">
        <v>5</v>
      </c>
      <c r="C68">
        <v>4</v>
      </c>
      <c r="D68">
        <v>2</v>
      </c>
      <c r="E68">
        <v>4</v>
      </c>
      <c r="F68">
        <v>5</v>
      </c>
      <c r="G68">
        <v>4</v>
      </c>
      <c r="H68">
        <v>4</v>
      </c>
      <c r="I68">
        <v>40.889000000000003</v>
      </c>
      <c r="J68" t="s">
        <v>35</v>
      </c>
    </row>
    <row r="69" spans="1:10">
      <c r="A69" s="16">
        <v>4</v>
      </c>
      <c r="B69">
        <v>2</v>
      </c>
      <c r="C69">
        <v>4</v>
      </c>
      <c r="D69">
        <v>5</v>
      </c>
      <c r="E69">
        <v>1</v>
      </c>
      <c r="F69">
        <v>2</v>
      </c>
      <c r="G69">
        <v>5</v>
      </c>
      <c r="H69">
        <v>3</v>
      </c>
      <c r="I69">
        <v>41.393000000000001</v>
      </c>
      <c r="J69" t="s">
        <v>35</v>
      </c>
    </row>
    <row r="70" spans="1:10">
      <c r="A70" s="16">
        <v>1</v>
      </c>
      <c r="B70">
        <v>4</v>
      </c>
      <c r="C70">
        <v>5</v>
      </c>
      <c r="D70">
        <v>5</v>
      </c>
      <c r="E70">
        <v>3</v>
      </c>
      <c r="F70">
        <v>3</v>
      </c>
      <c r="G70">
        <v>5</v>
      </c>
      <c r="H70">
        <v>2</v>
      </c>
      <c r="I70">
        <v>41.683</v>
      </c>
      <c r="J70" t="s">
        <v>35</v>
      </c>
    </row>
    <row r="71" spans="1:10">
      <c r="A71" s="16">
        <v>4</v>
      </c>
      <c r="B71">
        <v>3</v>
      </c>
      <c r="C71">
        <v>5</v>
      </c>
      <c r="D71">
        <v>2</v>
      </c>
      <c r="E71">
        <v>4</v>
      </c>
      <c r="F71">
        <v>3</v>
      </c>
      <c r="G71">
        <v>5</v>
      </c>
      <c r="H71">
        <v>3</v>
      </c>
      <c r="I71">
        <v>41.753</v>
      </c>
      <c r="J71" t="s">
        <v>35</v>
      </c>
    </row>
    <row r="72" spans="1:10">
      <c r="A72" s="16">
        <v>5</v>
      </c>
      <c r="B72">
        <v>3</v>
      </c>
      <c r="C72">
        <v>4</v>
      </c>
      <c r="D72">
        <v>4</v>
      </c>
      <c r="E72">
        <v>1</v>
      </c>
      <c r="F72">
        <v>2</v>
      </c>
      <c r="G72">
        <v>4</v>
      </c>
      <c r="H72">
        <v>1</v>
      </c>
      <c r="I72">
        <v>42.073</v>
      </c>
      <c r="J72" t="s">
        <v>35</v>
      </c>
    </row>
    <row r="73" spans="1:10">
      <c r="A73" s="16">
        <v>5</v>
      </c>
      <c r="B73">
        <v>1</v>
      </c>
      <c r="C73">
        <v>3</v>
      </c>
      <c r="D73">
        <v>5</v>
      </c>
      <c r="E73">
        <v>3</v>
      </c>
      <c r="F73">
        <v>3</v>
      </c>
      <c r="G73">
        <v>3</v>
      </c>
      <c r="H73">
        <v>3</v>
      </c>
      <c r="I73">
        <v>42.09</v>
      </c>
      <c r="J73" t="s">
        <v>35</v>
      </c>
    </row>
    <row r="74" spans="1:10">
      <c r="A74" s="16">
        <v>5</v>
      </c>
      <c r="B74">
        <v>2</v>
      </c>
      <c r="C74">
        <v>6</v>
      </c>
      <c r="D74">
        <v>1</v>
      </c>
      <c r="E74">
        <v>2</v>
      </c>
      <c r="F74">
        <v>2</v>
      </c>
      <c r="G74">
        <v>1</v>
      </c>
      <c r="H74">
        <v>3</v>
      </c>
      <c r="I74">
        <v>42.576999999999998</v>
      </c>
      <c r="J74" t="s">
        <v>35</v>
      </c>
    </row>
    <row r="75" spans="1:10">
      <c r="A75" s="16">
        <v>3</v>
      </c>
      <c r="B75">
        <v>2</v>
      </c>
      <c r="C75">
        <v>4</v>
      </c>
      <c r="D75">
        <v>5</v>
      </c>
      <c r="E75">
        <v>3</v>
      </c>
      <c r="F75">
        <v>4</v>
      </c>
      <c r="G75">
        <v>1</v>
      </c>
      <c r="H75">
        <v>6</v>
      </c>
      <c r="I75">
        <v>42.741</v>
      </c>
      <c r="J75" t="s">
        <v>35</v>
      </c>
    </row>
    <row r="76" spans="1:10">
      <c r="A76" s="16">
        <v>4</v>
      </c>
      <c r="B76">
        <v>1</v>
      </c>
      <c r="C76">
        <v>6</v>
      </c>
      <c r="D76">
        <v>3</v>
      </c>
      <c r="E76">
        <v>3</v>
      </c>
      <c r="F76">
        <v>1</v>
      </c>
      <c r="G76">
        <v>5</v>
      </c>
      <c r="H76">
        <v>2</v>
      </c>
      <c r="I76">
        <v>43.805999999999997</v>
      </c>
      <c r="J76" t="s">
        <v>35</v>
      </c>
    </row>
    <row r="77" spans="1:10">
      <c r="A77" s="16">
        <v>3</v>
      </c>
      <c r="B77">
        <v>4</v>
      </c>
      <c r="C77">
        <v>4</v>
      </c>
      <c r="D77">
        <v>4</v>
      </c>
      <c r="E77">
        <v>1</v>
      </c>
      <c r="F77">
        <v>5</v>
      </c>
      <c r="G77">
        <v>3</v>
      </c>
      <c r="H77">
        <v>4</v>
      </c>
      <c r="I77">
        <v>46.191000000000003</v>
      </c>
      <c r="J77" t="s">
        <v>35</v>
      </c>
    </row>
    <row r="78" spans="1:10">
      <c r="A78" s="16">
        <v>4</v>
      </c>
      <c r="B78">
        <v>5</v>
      </c>
      <c r="C78">
        <v>5</v>
      </c>
      <c r="D78">
        <v>2</v>
      </c>
      <c r="E78">
        <v>2</v>
      </c>
      <c r="F78">
        <v>4</v>
      </c>
      <c r="G78">
        <v>1</v>
      </c>
      <c r="H78">
        <v>5</v>
      </c>
      <c r="I78">
        <v>46.716000000000001</v>
      </c>
      <c r="J78" t="s">
        <v>35</v>
      </c>
    </row>
    <row r="79" spans="1:10">
      <c r="A79" s="16">
        <v>4</v>
      </c>
      <c r="B79">
        <v>5</v>
      </c>
      <c r="C79">
        <v>4</v>
      </c>
      <c r="D79">
        <v>5</v>
      </c>
      <c r="E79">
        <v>2</v>
      </c>
      <c r="F79">
        <v>1</v>
      </c>
      <c r="G79">
        <v>4</v>
      </c>
      <c r="H79">
        <v>4</v>
      </c>
      <c r="I79">
        <v>46.777000000000001</v>
      </c>
      <c r="J79" t="s">
        <v>35</v>
      </c>
    </row>
    <row r="80" spans="1:10">
      <c r="A80" s="16">
        <v>5</v>
      </c>
      <c r="B80">
        <v>3</v>
      </c>
      <c r="C80">
        <v>4</v>
      </c>
      <c r="D80">
        <v>5</v>
      </c>
      <c r="E80">
        <v>2</v>
      </c>
      <c r="F80">
        <v>2</v>
      </c>
      <c r="G80">
        <v>4</v>
      </c>
      <c r="H80">
        <v>2</v>
      </c>
      <c r="I80">
        <v>47.356999999999999</v>
      </c>
      <c r="J80" t="s">
        <v>35</v>
      </c>
    </row>
    <row r="81" spans="1:10">
      <c r="A81" s="16">
        <v>4</v>
      </c>
      <c r="B81">
        <v>4</v>
      </c>
      <c r="C81">
        <v>5</v>
      </c>
      <c r="D81">
        <v>3</v>
      </c>
      <c r="E81">
        <v>2</v>
      </c>
      <c r="F81">
        <v>3</v>
      </c>
      <c r="G81">
        <v>5</v>
      </c>
      <c r="H81">
        <v>4</v>
      </c>
      <c r="I81">
        <v>47.551000000000002</v>
      </c>
      <c r="J81" t="s">
        <v>35</v>
      </c>
    </row>
    <row r="82" spans="1:10">
      <c r="A82" s="16">
        <v>5</v>
      </c>
      <c r="B82">
        <v>3</v>
      </c>
      <c r="C82">
        <v>5</v>
      </c>
      <c r="D82">
        <v>2</v>
      </c>
      <c r="E82">
        <v>4</v>
      </c>
      <c r="F82">
        <v>5</v>
      </c>
      <c r="G82">
        <v>2</v>
      </c>
      <c r="H82">
        <v>2</v>
      </c>
      <c r="I82">
        <v>48.487000000000002</v>
      </c>
      <c r="J82" t="s">
        <v>35</v>
      </c>
    </row>
    <row r="83" spans="1:10">
      <c r="A83" s="16">
        <v>3</v>
      </c>
      <c r="B83">
        <v>5</v>
      </c>
      <c r="C83">
        <v>4</v>
      </c>
      <c r="D83">
        <v>4</v>
      </c>
      <c r="E83">
        <v>5</v>
      </c>
      <c r="F83">
        <v>1</v>
      </c>
      <c r="G83">
        <v>2</v>
      </c>
      <c r="H83">
        <v>2</v>
      </c>
      <c r="I83">
        <v>51.113999999999997</v>
      </c>
      <c r="J83" t="s">
        <v>35</v>
      </c>
    </row>
    <row r="84" spans="1:10">
      <c r="A84" s="16">
        <v>5</v>
      </c>
      <c r="B84">
        <v>2</v>
      </c>
      <c r="C84">
        <v>5</v>
      </c>
      <c r="D84">
        <v>4</v>
      </c>
      <c r="E84">
        <v>2</v>
      </c>
      <c r="F84">
        <v>3</v>
      </c>
      <c r="G84">
        <v>5</v>
      </c>
      <c r="H84">
        <v>5</v>
      </c>
      <c r="I84">
        <v>51.222999999999999</v>
      </c>
      <c r="J84" t="s">
        <v>35</v>
      </c>
    </row>
    <row r="85" spans="1:10">
      <c r="A85" s="16">
        <v>3</v>
      </c>
      <c r="B85">
        <v>5</v>
      </c>
      <c r="C85">
        <v>5</v>
      </c>
      <c r="D85">
        <v>4</v>
      </c>
      <c r="E85">
        <v>4</v>
      </c>
      <c r="F85">
        <v>5</v>
      </c>
      <c r="G85">
        <v>2</v>
      </c>
      <c r="H85">
        <v>1</v>
      </c>
      <c r="I85">
        <v>51.255000000000003</v>
      </c>
      <c r="J85" t="s">
        <v>35</v>
      </c>
    </row>
    <row r="86" spans="1:10">
      <c r="A86" s="16">
        <v>5</v>
      </c>
      <c r="B86">
        <v>5</v>
      </c>
      <c r="C86">
        <v>4</v>
      </c>
      <c r="D86">
        <v>4</v>
      </c>
      <c r="E86">
        <v>2</v>
      </c>
      <c r="F86">
        <v>4</v>
      </c>
      <c r="G86">
        <v>2</v>
      </c>
      <c r="H86">
        <v>1</v>
      </c>
      <c r="I86">
        <v>52.24</v>
      </c>
      <c r="J86" t="s">
        <v>35</v>
      </c>
    </row>
    <row r="87" spans="1:10">
      <c r="A87" s="16">
        <v>2</v>
      </c>
      <c r="B87">
        <v>4</v>
      </c>
      <c r="C87">
        <v>5</v>
      </c>
      <c r="D87">
        <v>5</v>
      </c>
      <c r="E87">
        <v>2</v>
      </c>
      <c r="F87">
        <v>3</v>
      </c>
      <c r="G87">
        <v>1</v>
      </c>
      <c r="H87">
        <v>5</v>
      </c>
      <c r="I87">
        <v>53.375</v>
      </c>
      <c r="J87" t="s">
        <v>35</v>
      </c>
    </row>
    <row r="88" spans="1:10">
      <c r="A88" s="16">
        <v>6</v>
      </c>
      <c r="B88">
        <v>2</v>
      </c>
      <c r="C88">
        <v>4</v>
      </c>
      <c r="D88">
        <v>5</v>
      </c>
      <c r="E88">
        <v>0</v>
      </c>
      <c r="F88">
        <v>0</v>
      </c>
      <c r="G88">
        <v>4</v>
      </c>
      <c r="H88">
        <v>5</v>
      </c>
      <c r="I88">
        <v>54.415999999999997</v>
      </c>
      <c r="J88" t="s">
        <v>35</v>
      </c>
    </row>
    <row r="89" spans="1:10">
      <c r="A89" s="16">
        <v>3</v>
      </c>
      <c r="B89">
        <v>5</v>
      </c>
      <c r="C89">
        <v>2</v>
      </c>
      <c r="D89">
        <v>5</v>
      </c>
      <c r="E89">
        <v>5</v>
      </c>
      <c r="F89">
        <v>1</v>
      </c>
      <c r="G89">
        <v>3</v>
      </c>
      <c r="H89">
        <v>2</v>
      </c>
      <c r="I89">
        <v>56.795000000000002</v>
      </c>
      <c r="J89" t="s">
        <v>35</v>
      </c>
    </row>
    <row r="90" spans="1:10">
      <c r="A90" s="16">
        <v>5</v>
      </c>
      <c r="B90">
        <v>4</v>
      </c>
      <c r="C90">
        <v>5</v>
      </c>
      <c r="D90">
        <v>4</v>
      </c>
      <c r="E90">
        <v>5</v>
      </c>
      <c r="F90">
        <v>5</v>
      </c>
      <c r="G90">
        <v>6</v>
      </c>
      <c r="H90">
        <v>3</v>
      </c>
      <c r="I90">
        <v>57.906999999999996</v>
      </c>
      <c r="J90" t="s">
        <v>35</v>
      </c>
    </row>
    <row r="91" spans="1:10">
      <c r="A91" s="17">
        <v>4</v>
      </c>
      <c r="B91">
        <v>6</v>
      </c>
      <c r="C91">
        <v>5</v>
      </c>
      <c r="D91">
        <v>4</v>
      </c>
      <c r="E91">
        <v>2</v>
      </c>
      <c r="F91">
        <v>5</v>
      </c>
      <c r="G91">
        <v>5</v>
      </c>
      <c r="H91">
        <v>5</v>
      </c>
      <c r="I91">
        <v>58.573</v>
      </c>
      <c r="J91" t="s">
        <v>35</v>
      </c>
    </row>
    <row r="92" spans="1:10">
      <c r="A92" s="10">
        <f t="shared" ref="A92:H92" si="0">AVERAGE(A2:A91)</f>
        <v>3.0777777777777779</v>
      </c>
      <c r="B92" s="10">
        <f t="shared" si="0"/>
        <v>2.7111111111111112</v>
      </c>
      <c r="C92" s="10">
        <f t="shared" si="0"/>
        <v>2.9</v>
      </c>
      <c r="D92" s="10">
        <f t="shared" si="0"/>
        <v>2.8111111111111109</v>
      </c>
      <c r="E92" s="10">
        <f t="shared" si="0"/>
        <v>2.7888888888888888</v>
      </c>
      <c r="F92" s="10">
        <f t="shared" si="0"/>
        <v>2.8666666666666667</v>
      </c>
      <c r="G92" s="10">
        <f t="shared" si="0"/>
        <v>2.7555555555555555</v>
      </c>
      <c r="H92" s="10">
        <f t="shared" si="0"/>
        <v>2.7222222222222223</v>
      </c>
      <c r="I92" s="10">
        <f>AVERAGE(I2:I91)</f>
        <v>34.221366666666668</v>
      </c>
      <c r="J92" t="s">
        <v>37</v>
      </c>
    </row>
    <row r="93" spans="1:10">
      <c r="A93" s="18"/>
    </row>
    <row r="94" spans="1:10">
      <c r="A94" s="16">
        <v>6</v>
      </c>
      <c r="B94">
        <v>4</v>
      </c>
      <c r="C94">
        <v>5</v>
      </c>
      <c r="D94">
        <v>5</v>
      </c>
      <c r="E94">
        <v>1</v>
      </c>
      <c r="F94">
        <v>2</v>
      </c>
      <c r="G94">
        <v>1</v>
      </c>
      <c r="H94">
        <v>3</v>
      </c>
      <c r="I94">
        <v>64.599000000000004</v>
      </c>
      <c r="J94" t="s">
        <v>44</v>
      </c>
    </row>
    <row r="95" spans="1:10">
      <c r="A95" s="16">
        <v>0</v>
      </c>
      <c r="B95">
        <v>4</v>
      </c>
      <c r="C95">
        <v>2</v>
      </c>
      <c r="D95">
        <v>5</v>
      </c>
      <c r="E95">
        <v>4</v>
      </c>
      <c r="F95">
        <v>1</v>
      </c>
      <c r="G95">
        <v>4</v>
      </c>
      <c r="H95">
        <v>3</v>
      </c>
      <c r="I95">
        <v>0</v>
      </c>
      <c r="J95" t="s">
        <v>34</v>
      </c>
    </row>
    <row r="96" spans="1:10">
      <c r="A96" s="16">
        <v>0</v>
      </c>
      <c r="B96">
        <v>2</v>
      </c>
      <c r="C96">
        <v>4</v>
      </c>
      <c r="D96">
        <v>3</v>
      </c>
      <c r="E96">
        <v>0</v>
      </c>
      <c r="F96">
        <v>3</v>
      </c>
      <c r="G96">
        <v>1</v>
      </c>
      <c r="H96">
        <v>5</v>
      </c>
      <c r="I96">
        <v>0</v>
      </c>
      <c r="J96" t="s">
        <v>34</v>
      </c>
    </row>
    <row r="97" spans="1:10">
      <c r="A97" s="16">
        <v>0</v>
      </c>
      <c r="B97">
        <v>1</v>
      </c>
      <c r="C97">
        <v>3</v>
      </c>
      <c r="D97">
        <v>2</v>
      </c>
      <c r="E97">
        <v>5</v>
      </c>
      <c r="F97">
        <v>2</v>
      </c>
      <c r="G97">
        <v>3</v>
      </c>
      <c r="H97">
        <v>4</v>
      </c>
      <c r="I97">
        <v>0</v>
      </c>
      <c r="J97" t="s">
        <v>34</v>
      </c>
    </row>
    <row r="98" spans="1:10">
      <c r="A98" s="16">
        <v>0</v>
      </c>
      <c r="B98">
        <v>5</v>
      </c>
      <c r="C98">
        <v>1</v>
      </c>
      <c r="D98">
        <v>0</v>
      </c>
      <c r="E98">
        <v>4</v>
      </c>
      <c r="F98">
        <v>4</v>
      </c>
      <c r="G98">
        <v>3</v>
      </c>
      <c r="H98">
        <v>3</v>
      </c>
      <c r="I98">
        <v>0</v>
      </c>
      <c r="J98" t="s">
        <v>34</v>
      </c>
    </row>
    <row r="99" spans="1:10">
      <c r="A99" s="16">
        <v>0</v>
      </c>
      <c r="B99">
        <v>1</v>
      </c>
      <c r="C99">
        <v>1</v>
      </c>
      <c r="D99">
        <v>1</v>
      </c>
      <c r="E99">
        <v>1</v>
      </c>
      <c r="F99">
        <v>0</v>
      </c>
      <c r="G99">
        <v>5</v>
      </c>
      <c r="H99">
        <v>2</v>
      </c>
      <c r="I99">
        <v>0</v>
      </c>
      <c r="J99" t="s">
        <v>34</v>
      </c>
    </row>
    <row r="100" spans="1:10">
      <c r="A100" s="16">
        <v>0</v>
      </c>
      <c r="B100">
        <v>5</v>
      </c>
      <c r="C100">
        <v>2</v>
      </c>
      <c r="D100">
        <v>2</v>
      </c>
      <c r="E100">
        <v>4</v>
      </c>
      <c r="F100">
        <v>6</v>
      </c>
      <c r="G100">
        <v>4</v>
      </c>
      <c r="H100">
        <v>2</v>
      </c>
      <c r="I100">
        <v>0</v>
      </c>
      <c r="J100" t="s">
        <v>34</v>
      </c>
    </row>
    <row r="101" spans="1:10">
      <c r="A101" s="16">
        <v>0</v>
      </c>
      <c r="B101">
        <v>2</v>
      </c>
      <c r="C101">
        <v>4</v>
      </c>
      <c r="D101">
        <v>2</v>
      </c>
      <c r="E101">
        <v>3</v>
      </c>
      <c r="F101">
        <v>4</v>
      </c>
      <c r="G101">
        <v>2</v>
      </c>
      <c r="H101">
        <v>1</v>
      </c>
      <c r="I101">
        <v>0</v>
      </c>
      <c r="J101" t="s">
        <v>34</v>
      </c>
    </row>
    <row r="102" spans="1:10">
      <c r="A102" s="16">
        <v>0</v>
      </c>
      <c r="B102">
        <v>5</v>
      </c>
      <c r="C102">
        <v>5</v>
      </c>
      <c r="D102">
        <v>0</v>
      </c>
      <c r="E102">
        <v>4</v>
      </c>
      <c r="F102">
        <v>3</v>
      </c>
      <c r="G102">
        <v>0</v>
      </c>
      <c r="H102">
        <v>4</v>
      </c>
      <c r="I102">
        <v>0</v>
      </c>
      <c r="J102" t="s">
        <v>34</v>
      </c>
    </row>
    <row r="103" spans="1:10">
      <c r="A103" s="16">
        <v>0</v>
      </c>
      <c r="B103">
        <v>3</v>
      </c>
      <c r="C103">
        <v>1</v>
      </c>
      <c r="D103">
        <v>1</v>
      </c>
      <c r="E103">
        <v>3</v>
      </c>
      <c r="F103">
        <v>1</v>
      </c>
      <c r="G103">
        <v>2</v>
      </c>
      <c r="H103">
        <v>1</v>
      </c>
      <c r="I103">
        <v>0</v>
      </c>
      <c r="J103" t="s">
        <v>34</v>
      </c>
    </row>
    <row r="104" spans="1:10">
      <c r="J104" t="s">
        <v>37</v>
      </c>
    </row>
  </sheetData>
  <sortState ref="A94:J103">
    <sortCondition descending="1" ref="I94:I103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09"/>
  <sheetViews>
    <sheetView workbookViewId="0">
      <selection activeCell="F109" sqref="F109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56.795000000000002</v>
      </c>
      <c r="C2">
        <v>44.393999999999998</v>
      </c>
      <c r="D2">
        <v>-12.401</v>
      </c>
      <c r="E2" s="4">
        <f>IF(B2,(B2-C2)/B2,0)</f>
        <v>0.2183466854476627</v>
      </c>
      <c r="F2">
        <f>IF($B2,$C2,0)</f>
        <v>44.393999999999998</v>
      </c>
      <c r="G2" s="4">
        <f>IF($B2,($B2-F2)/$B2,0)</f>
        <v>0.2183466854476627</v>
      </c>
    </row>
    <row r="3" spans="1:7">
      <c r="A3">
        <v>2</v>
      </c>
      <c r="B3">
        <v>25.913</v>
      </c>
      <c r="C3">
        <v>24.620999999999999</v>
      </c>
      <c r="D3">
        <v>-1.292</v>
      </c>
      <c r="E3" s="4">
        <f>IF(B3,(B3-C3)/B3,0)</f>
        <v>4.9859144058966604E-2</v>
      </c>
      <c r="F3">
        <f>IF($B3,$C3,0)</f>
        <v>24.620999999999999</v>
      </c>
      <c r="G3" s="4">
        <f>IF($B3,($B3-F3)/$B3,0)</f>
        <v>4.9859144058966604E-2</v>
      </c>
    </row>
    <row r="4" spans="1:7">
      <c r="A4">
        <v>3</v>
      </c>
      <c r="B4">
        <v>25.337</v>
      </c>
      <c r="C4">
        <v>24.925000000000001</v>
      </c>
      <c r="D4">
        <v>-0.41199999999999998</v>
      </c>
      <c r="E4" s="4">
        <f>IF(B4,(B4-C4)/B4,0)</f>
        <v>1.6260804357264041E-2</v>
      </c>
      <c r="F4">
        <f>IF($B4,$C4,0)</f>
        <v>24.925000000000001</v>
      </c>
      <c r="G4" s="4">
        <f>IF($B4,($B4-F4)/$B4,0)</f>
        <v>1.6260804357264041E-2</v>
      </c>
    </row>
    <row r="5" spans="1:7">
      <c r="A5">
        <v>4</v>
      </c>
      <c r="B5">
        <v>18.959</v>
      </c>
      <c r="C5">
        <v>18.759</v>
      </c>
      <c r="D5">
        <v>-0.2</v>
      </c>
      <c r="E5" s="4">
        <f>IF(B5,(B5-C5)/B5,0)</f>
        <v>1.054907959280549E-2</v>
      </c>
      <c r="F5">
        <f>IF($B5,$C5,0)</f>
        <v>18.759</v>
      </c>
      <c r="G5" s="4">
        <f>IF($B5,($B5-F5)/$B5,0)</f>
        <v>1.054907959280549E-2</v>
      </c>
    </row>
    <row r="6" spans="1:7">
      <c r="A6">
        <v>5</v>
      </c>
      <c r="B6">
        <v>31.053999999999998</v>
      </c>
      <c r="C6">
        <v>31.010999999999999</v>
      </c>
      <c r="D6">
        <v>-4.2999999999999997E-2</v>
      </c>
      <c r="E6" s="4">
        <f>IF(B6,(B6-C6)/B6,0)</f>
        <v>1.3846847427062298E-3</v>
      </c>
      <c r="F6">
        <f>IF($B6,$C6,0)</f>
        <v>31.010999999999999</v>
      </c>
      <c r="G6" s="4">
        <f>IF($B6,($B6-F6)/$B6,0)</f>
        <v>1.3846847427062298E-3</v>
      </c>
    </row>
    <row r="7" spans="1:7">
      <c r="A7">
        <v>6</v>
      </c>
      <c r="B7">
        <v>41.753</v>
      </c>
      <c r="C7">
        <v>41.929000000000002</v>
      </c>
      <c r="D7">
        <v>0.17599999999999999</v>
      </c>
      <c r="E7" s="4">
        <f>IF(B7,(B7-C7)/B7,0)</f>
        <v>-4.21526596891246E-3</v>
      </c>
      <c r="F7">
        <f>IF($B7,$C7,0)</f>
        <v>41.929000000000002</v>
      </c>
      <c r="G7" s="4">
        <f>IF($B7,($B7-F7)/$B7,0)</f>
        <v>-4.21526596891246E-3</v>
      </c>
    </row>
    <row r="8" spans="1:7">
      <c r="A8">
        <v>7</v>
      </c>
      <c r="B8">
        <v>34.281999999999996</v>
      </c>
      <c r="C8">
        <v>34.643999999999998</v>
      </c>
      <c r="D8">
        <v>0.36199999999999999</v>
      </c>
      <c r="E8" s="4">
        <f>IF(B8,(B8-C8)/B8,0)</f>
        <v>-1.0559477276705032E-2</v>
      </c>
      <c r="F8">
        <f>IF($B8,$C8,0)</f>
        <v>34.643999999999998</v>
      </c>
      <c r="G8" s="4">
        <f>IF($B8,($B8-F8)/$B8,0)</f>
        <v>-1.0559477276705032E-2</v>
      </c>
    </row>
    <row r="9" spans="1:7">
      <c r="A9">
        <v>8</v>
      </c>
      <c r="B9">
        <v>34.707999999999998</v>
      </c>
      <c r="C9">
        <v>31.318999999999999</v>
      </c>
      <c r="D9">
        <v>-3.3889999999999998</v>
      </c>
      <c r="E9" s="4">
        <f>IF(B9,(B9-C9)/B9,0)</f>
        <v>9.7643194652529658E-2</v>
      </c>
      <c r="F9">
        <f>IF($B9,$C9,0)</f>
        <v>31.318999999999999</v>
      </c>
      <c r="G9" s="4">
        <f>IF($B9,($B9-F9)/$B9,0)</f>
        <v>9.7643194652529658E-2</v>
      </c>
    </row>
    <row r="10" spans="1:7">
      <c r="A10">
        <v>9</v>
      </c>
      <c r="B10">
        <v>35.947000000000003</v>
      </c>
      <c r="C10">
        <v>37.585999999999999</v>
      </c>
      <c r="D10">
        <v>1.639</v>
      </c>
      <c r="E10" s="4">
        <f>IF(B10,(B10-C10)/B10,0)</f>
        <v>-4.5594903608089564E-2</v>
      </c>
      <c r="F10">
        <f>IF($B10,$C10,0)</f>
        <v>37.585999999999999</v>
      </c>
      <c r="G10" s="4">
        <f>IF($B10,($B10-F10)/$B10,0)</f>
        <v>-4.5594903608089564E-2</v>
      </c>
    </row>
    <row r="11" spans="1:7">
      <c r="A11">
        <v>10</v>
      </c>
      <c r="B11">
        <v>42.576999999999998</v>
      </c>
      <c r="C11">
        <v>40.033999999999999</v>
      </c>
      <c r="D11">
        <v>-2.5430000000000001</v>
      </c>
      <c r="E11" s="4">
        <f>IF(B11,(B11-C11)/B11,0)</f>
        <v>5.9727082697230885E-2</v>
      </c>
      <c r="F11">
        <f>IF($B11,$C11,0)</f>
        <v>40.033999999999999</v>
      </c>
      <c r="G11" s="4">
        <f>IF($B11,($B11-F11)/$B11,0)</f>
        <v>5.9727082697230885E-2</v>
      </c>
    </row>
    <row r="12" spans="1:7">
      <c r="A12">
        <v>11</v>
      </c>
      <c r="B12">
        <v>37.362000000000002</v>
      </c>
      <c r="C12">
        <v>41.865000000000002</v>
      </c>
      <c r="D12">
        <v>4.5030000000000001</v>
      </c>
      <c r="E12" s="4">
        <f>IF(B12,(B12-C12)/B12,0)</f>
        <v>-0.12052352657780632</v>
      </c>
      <c r="F12">
        <f>IF($B12,$C12,0)</f>
        <v>41.865000000000002</v>
      </c>
      <c r="G12" s="4">
        <f>IF($B12,($B12-F12)/$B12,0)</f>
        <v>-0.12052352657780632</v>
      </c>
    </row>
    <row r="13" spans="1:7">
      <c r="A13">
        <v>12</v>
      </c>
      <c r="B13">
        <v>0</v>
      </c>
      <c r="C13">
        <v>32.341999999999999</v>
      </c>
      <c r="D13">
        <v>32.341999999999999</v>
      </c>
      <c r="E13" s="4">
        <f>IF(B13,(B13-C13)/B13,0)</f>
        <v>0</v>
      </c>
      <c r="F13">
        <f>IF($B13,$C13,0)</f>
        <v>0</v>
      </c>
      <c r="G13" s="4">
        <f>IF($B13,($B13-F13)/$B13,0)</f>
        <v>0</v>
      </c>
    </row>
    <row r="14" spans="1:7">
      <c r="A14">
        <v>13</v>
      </c>
      <c r="B14">
        <v>35.661999999999999</v>
      </c>
      <c r="C14">
        <v>35.984000000000002</v>
      </c>
      <c r="D14">
        <v>0.32200000000000001</v>
      </c>
      <c r="E14" s="4">
        <f>IF(B14,(B14-C14)/B14,0)</f>
        <v>-9.0292187762885633E-3</v>
      </c>
      <c r="F14">
        <f>IF($B14,$C14,0)</f>
        <v>35.984000000000002</v>
      </c>
      <c r="G14" s="4">
        <f>IF($B14,($B14-F14)/$B14,0)</f>
        <v>-9.0292187762885633E-3</v>
      </c>
    </row>
    <row r="15" spans="1:7">
      <c r="A15">
        <v>14</v>
      </c>
      <c r="B15">
        <v>64.599000000000004</v>
      </c>
      <c r="C15">
        <v>56.631</v>
      </c>
      <c r="D15">
        <v>-7.968</v>
      </c>
      <c r="E15" s="4">
        <f>IF(B15,(B15-C15)/B15,0)</f>
        <v>0.12334556262480847</v>
      </c>
      <c r="F15">
        <f>IF($B15,$C15,0)</f>
        <v>56.631</v>
      </c>
      <c r="G15" s="4">
        <f>IF($B15,($B15-F15)/$B15,0)</f>
        <v>0.12334556262480847</v>
      </c>
    </row>
    <row r="16" spans="1:7">
      <c r="A16">
        <v>15</v>
      </c>
      <c r="B16">
        <v>28.561</v>
      </c>
      <c r="C16">
        <v>30.306999999999999</v>
      </c>
      <c r="D16">
        <v>1.746</v>
      </c>
      <c r="E16" s="4">
        <f>IF(B16,(B16-C16)/B16,0)</f>
        <v>-6.113231329435239E-2</v>
      </c>
      <c r="F16">
        <f>IF($B16,$C16,0)</f>
        <v>30.306999999999999</v>
      </c>
      <c r="G16" s="4">
        <f>IF($B16,($B16-F16)/$B16,0)</f>
        <v>-6.113231329435239E-2</v>
      </c>
    </row>
    <row r="17" spans="1:7">
      <c r="A17">
        <v>16</v>
      </c>
      <c r="B17">
        <v>53.375</v>
      </c>
      <c r="C17">
        <v>45.006</v>
      </c>
      <c r="D17">
        <v>-8.3689999999999998</v>
      </c>
      <c r="E17" s="4">
        <f>IF(B17,(B17-C17)/B17,0)</f>
        <v>0.15679625292740046</v>
      </c>
      <c r="F17">
        <f>IF($B17,$C17,0)</f>
        <v>45.006</v>
      </c>
      <c r="G17" s="4">
        <f>IF($B17,($B17-F17)/$B17,0)</f>
        <v>0.15679625292740046</v>
      </c>
    </row>
    <row r="18" spans="1:7">
      <c r="A18">
        <v>17</v>
      </c>
      <c r="B18">
        <v>40.128999999999998</v>
      </c>
      <c r="C18">
        <v>38.590000000000003</v>
      </c>
      <c r="D18">
        <v>-1.5389999999999999</v>
      </c>
      <c r="E18" s="4">
        <f>IF(B18,(B18-C18)/B18,0)</f>
        <v>3.8351317002666266E-2</v>
      </c>
      <c r="F18">
        <f>IF($B18,$C18,0)</f>
        <v>38.590000000000003</v>
      </c>
      <c r="G18" s="4">
        <f>IF($B18,($B18-F18)/$B18,0)</f>
        <v>3.8351317002666266E-2</v>
      </c>
    </row>
    <row r="19" spans="1:7">
      <c r="A19">
        <v>18</v>
      </c>
      <c r="B19">
        <v>25.361000000000001</v>
      </c>
      <c r="C19">
        <v>24.164999999999999</v>
      </c>
      <c r="D19">
        <v>-1.196</v>
      </c>
      <c r="E19" s="4">
        <f>IF(B19,(B19-C19)/B19,0)</f>
        <v>4.7159023697803774E-2</v>
      </c>
      <c r="F19">
        <f>IF($B19,$C19,0)</f>
        <v>24.164999999999999</v>
      </c>
      <c r="G19" s="4">
        <f>IF($B19,($B19-F19)/$B19,0)</f>
        <v>4.7159023697803774E-2</v>
      </c>
    </row>
    <row r="20" spans="1:7">
      <c r="A20">
        <v>19</v>
      </c>
      <c r="B20">
        <v>18.981999999999999</v>
      </c>
      <c r="C20">
        <v>16.603000000000002</v>
      </c>
      <c r="D20">
        <v>-2.379</v>
      </c>
      <c r="E20" s="4">
        <f>IF(B20,(B20-C20)/B20,0)</f>
        <v>0.12532925929828248</v>
      </c>
      <c r="F20">
        <f>IF($B20,$C20,0)</f>
        <v>16.603000000000002</v>
      </c>
      <c r="G20" s="4">
        <f>IF($B20,($B20-F20)/$B20,0)</f>
        <v>0.12532925929828248</v>
      </c>
    </row>
    <row r="21" spans="1:7">
      <c r="A21">
        <v>20</v>
      </c>
      <c r="B21">
        <v>0</v>
      </c>
      <c r="C21">
        <v>24.152999999999999</v>
      </c>
      <c r="D21">
        <v>24.152999999999999</v>
      </c>
      <c r="E21" s="4">
        <f>IF(B21,(B21-C21)/B21,0)</f>
        <v>0</v>
      </c>
      <c r="F21">
        <f>IF($B21,$C21,0)</f>
        <v>0</v>
      </c>
      <c r="G21" s="4">
        <f>IF($B21,($B21-F21)/$B21,0)</f>
        <v>0</v>
      </c>
    </row>
    <row r="22" spans="1:7">
      <c r="A22">
        <v>21</v>
      </c>
      <c r="B22">
        <v>41.683</v>
      </c>
      <c r="C22">
        <v>43.356999999999999</v>
      </c>
      <c r="D22">
        <v>1.6739999999999999</v>
      </c>
      <c r="E22" s="4">
        <f>IF(B22,(B22-C22)/B22,0)</f>
        <v>-4.0160257179185747E-2</v>
      </c>
      <c r="F22">
        <f>IF($B22,$C22,0)</f>
        <v>43.356999999999999</v>
      </c>
      <c r="G22" s="4">
        <f>IF($B22,($B22-F22)/$B22,0)</f>
        <v>-4.0160257179185747E-2</v>
      </c>
    </row>
    <row r="23" spans="1:7">
      <c r="A23">
        <v>22</v>
      </c>
      <c r="B23">
        <v>36.252000000000002</v>
      </c>
      <c r="C23">
        <v>39.780999999999999</v>
      </c>
      <c r="D23">
        <v>3.5289999999999999</v>
      </c>
      <c r="E23" s="4">
        <f>IF(B23,(B23-C23)/B23,0)</f>
        <v>-9.7346353304645153E-2</v>
      </c>
      <c r="F23">
        <f>IF($B23,$C23,0)</f>
        <v>39.780999999999999</v>
      </c>
      <c r="G23" s="4">
        <f>IF($B23,($B23-F23)/$B23,0)</f>
        <v>-9.7346353304645153E-2</v>
      </c>
    </row>
    <row r="24" spans="1:7">
      <c r="A24">
        <v>23</v>
      </c>
      <c r="B24">
        <v>41.393000000000001</v>
      </c>
      <c r="C24">
        <v>43.601999999999997</v>
      </c>
      <c r="D24">
        <v>2.2090000000000001</v>
      </c>
      <c r="E24" s="4">
        <f>IF(B24,(B24-C24)/B24,0)</f>
        <v>-5.3366511245862731E-2</v>
      </c>
      <c r="F24">
        <f>IF($B24,$C24,0)</f>
        <v>43.601999999999997</v>
      </c>
      <c r="G24" s="4">
        <f>IF($B24,($B24-F24)/$B24,0)</f>
        <v>-5.3366511245862731E-2</v>
      </c>
    </row>
    <row r="25" spans="1:7">
      <c r="A25">
        <v>24</v>
      </c>
      <c r="B25">
        <v>0</v>
      </c>
      <c r="C25">
        <v>18.919</v>
      </c>
      <c r="D25">
        <v>18.919</v>
      </c>
      <c r="E25" s="4">
        <f>IF(B25,(B25-C25)/B25,0)</f>
        <v>0</v>
      </c>
      <c r="F25">
        <f>IF($B25,$C25,0)</f>
        <v>0</v>
      </c>
      <c r="G25" s="4">
        <f>IF($B25,($B25-F25)/$B25,0)</f>
        <v>0</v>
      </c>
    </row>
    <row r="26" spans="1:7">
      <c r="A26">
        <v>25</v>
      </c>
      <c r="B26">
        <v>52.24</v>
      </c>
      <c r="C26">
        <v>51.453000000000003</v>
      </c>
      <c r="D26">
        <v>-0.78700000000000003</v>
      </c>
      <c r="E26" s="4">
        <f>IF(B26,(B26-C26)/B26,0)</f>
        <v>1.5065084226646229E-2</v>
      </c>
      <c r="F26">
        <f>IF($B26,$C26,0)</f>
        <v>51.453000000000003</v>
      </c>
      <c r="G26" s="4">
        <f>IF($B26,($B26-F26)/$B26,0)</f>
        <v>1.5065084226646229E-2</v>
      </c>
    </row>
    <row r="27" spans="1:7">
      <c r="A27">
        <v>26</v>
      </c>
      <c r="B27">
        <v>47.551000000000002</v>
      </c>
      <c r="C27">
        <v>46.457999999999998</v>
      </c>
      <c r="D27">
        <v>-1.093</v>
      </c>
      <c r="E27" s="4">
        <f>IF(B27,(B27-C27)/B27,0)</f>
        <v>2.2985846775041608E-2</v>
      </c>
      <c r="F27">
        <f>IF($B27,$C27,0)</f>
        <v>46.457999999999998</v>
      </c>
      <c r="G27" s="4">
        <f>IF($B27,($B27-F27)/$B27,0)</f>
        <v>2.2985846775041608E-2</v>
      </c>
    </row>
    <row r="28" spans="1:7">
      <c r="A28">
        <v>27</v>
      </c>
      <c r="B28">
        <v>39.503999999999998</v>
      </c>
      <c r="C28">
        <v>41.296999999999997</v>
      </c>
      <c r="D28">
        <v>1.7929999999999999</v>
      </c>
      <c r="E28" s="4">
        <f>IF(B28,(B28-C28)/B28,0)</f>
        <v>-4.5387808829485607E-2</v>
      </c>
      <c r="F28">
        <f>IF($B28,$C28,0)</f>
        <v>41.296999999999997</v>
      </c>
      <c r="G28" s="4">
        <f>IF($B28,($B28-F28)/$B28,0)</f>
        <v>-4.5387808829485607E-2</v>
      </c>
    </row>
    <row r="29" spans="1:7">
      <c r="A29">
        <v>28</v>
      </c>
      <c r="B29">
        <v>22.516999999999999</v>
      </c>
      <c r="C29">
        <v>21.838000000000001</v>
      </c>
      <c r="D29">
        <v>-0.67900000000000005</v>
      </c>
      <c r="E29" s="4">
        <f>IF(B29,(B29-C29)/B29,0)</f>
        <v>3.0154994004529846E-2</v>
      </c>
      <c r="F29">
        <f>IF($B29,$C29,0)</f>
        <v>21.838000000000001</v>
      </c>
      <c r="G29" s="4">
        <f>IF($B29,($B29-F29)/$B29,0)</f>
        <v>3.0154994004529846E-2</v>
      </c>
    </row>
    <row r="30" spans="1:7">
      <c r="A30">
        <v>29</v>
      </c>
      <c r="B30">
        <v>27.972000000000001</v>
      </c>
      <c r="C30">
        <v>29.183</v>
      </c>
      <c r="D30">
        <v>1.2110000000000001</v>
      </c>
      <c r="E30" s="4">
        <f>IF(B30,(B30-C30)/B30,0)</f>
        <v>-4.329329329329324E-2</v>
      </c>
      <c r="F30">
        <f>IF($B30,$C30,0)</f>
        <v>29.183</v>
      </c>
      <c r="G30" s="4">
        <f>IF($B30,($B30-F30)/$B30,0)</f>
        <v>-4.329329329329324E-2</v>
      </c>
    </row>
    <row r="31" spans="1:7">
      <c r="A31">
        <v>30</v>
      </c>
      <c r="B31">
        <v>27.724</v>
      </c>
      <c r="C31">
        <v>28.446000000000002</v>
      </c>
      <c r="D31">
        <v>0.72199999999999998</v>
      </c>
      <c r="E31" s="4">
        <f>IF(B31,(B31-C31)/B31,0)</f>
        <v>-2.6042418121483238E-2</v>
      </c>
      <c r="F31">
        <f>IF($B31,$C31,0)</f>
        <v>28.446000000000002</v>
      </c>
      <c r="G31" s="4">
        <f>IF($B31,($B31-F31)/$B31,0)</f>
        <v>-2.6042418121483238E-2</v>
      </c>
    </row>
    <row r="32" spans="1:7">
      <c r="A32">
        <v>31</v>
      </c>
      <c r="B32">
        <v>39.985999999999997</v>
      </c>
      <c r="C32">
        <v>37.078000000000003</v>
      </c>
      <c r="D32">
        <v>-2.9079999999999999</v>
      </c>
      <c r="E32" s="4">
        <f>IF(B32,(B32-C32)/B32,0)</f>
        <v>7.2725453908867962E-2</v>
      </c>
      <c r="F32">
        <f>IF($B32,$C32,0)</f>
        <v>37.078000000000003</v>
      </c>
      <c r="G32" s="4">
        <f>IF($B32,($B32-F32)/$B32,0)</f>
        <v>7.2725453908867962E-2</v>
      </c>
    </row>
    <row r="33" spans="1:7">
      <c r="A33">
        <v>32</v>
      </c>
      <c r="B33">
        <v>40.889000000000003</v>
      </c>
      <c r="C33">
        <v>41.353000000000002</v>
      </c>
      <c r="D33">
        <v>0.46400000000000002</v>
      </c>
      <c r="E33" s="4">
        <f>IF(B33,(B33-C33)/B33,0)</f>
        <v>-1.1347795250556351E-2</v>
      </c>
      <c r="F33">
        <f>IF($B33,$C33,0)</f>
        <v>41.353000000000002</v>
      </c>
      <c r="G33" s="4">
        <f>IF($B33,($B33-F33)/$B33,0)</f>
        <v>-1.1347795250556351E-2</v>
      </c>
    </row>
    <row r="34" spans="1:7">
      <c r="A34">
        <v>33</v>
      </c>
      <c r="B34">
        <v>43.805999999999997</v>
      </c>
      <c r="C34">
        <v>41.514000000000003</v>
      </c>
      <c r="D34">
        <v>-2.2919999999999998</v>
      </c>
      <c r="E34" s="4">
        <f>IF(B34,(B34-C34)/B34,0)</f>
        <v>5.2321599780851817E-2</v>
      </c>
      <c r="F34">
        <f>IF($B34,$C34,0)</f>
        <v>41.514000000000003</v>
      </c>
      <c r="G34" s="4">
        <f>IF($B34,($B34-F34)/$B34,0)</f>
        <v>5.2321599780851817E-2</v>
      </c>
    </row>
    <row r="35" spans="1:7">
      <c r="A35">
        <v>34</v>
      </c>
      <c r="B35">
        <v>25.512</v>
      </c>
      <c r="C35">
        <v>24.425999999999998</v>
      </c>
      <c r="D35">
        <v>-1.0860000000000001</v>
      </c>
      <c r="E35" s="4">
        <f>IF(B35,(B35-C35)/B35,0)</f>
        <v>4.2568203198494907E-2</v>
      </c>
      <c r="F35">
        <f>IF($B35,$C35,0)</f>
        <v>24.425999999999998</v>
      </c>
      <c r="G35" s="4">
        <f>IF($B35,($B35-F35)/$B35,0)</f>
        <v>4.2568203198494907E-2</v>
      </c>
    </row>
    <row r="36" spans="1:7">
      <c r="A36">
        <v>35</v>
      </c>
      <c r="B36">
        <v>48.487000000000002</v>
      </c>
      <c r="C36">
        <v>44.301000000000002</v>
      </c>
      <c r="D36">
        <v>-4.1859999999999999</v>
      </c>
      <c r="E36" s="4">
        <f>IF(B36,(B36-C36)/B36,0)</f>
        <v>8.6332418998906924E-2</v>
      </c>
      <c r="F36">
        <f>IF($B36,$C36,0)</f>
        <v>44.301000000000002</v>
      </c>
      <c r="G36" s="4">
        <f>IF($B36,($B36-F36)/$B36,0)</f>
        <v>8.6332418998906924E-2</v>
      </c>
    </row>
    <row r="37" spans="1:7">
      <c r="A37">
        <v>36</v>
      </c>
      <c r="B37">
        <v>37.985999999999997</v>
      </c>
      <c r="C37">
        <v>41.420999999999999</v>
      </c>
      <c r="D37">
        <v>3.4350000000000001</v>
      </c>
      <c r="E37" s="4">
        <f>IF(B37,(B37-C37)/B37,0)</f>
        <v>-9.042805244037283E-2</v>
      </c>
      <c r="F37">
        <f>IF($B37,$C37,0)</f>
        <v>41.420999999999999</v>
      </c>
      <c r="G37" s="4">
        <f>IF($B37,($B37-F37)/$B37,0)</f>
        <v>-9.042805244037283E-2</v>
      </c>
    </row>
    <row r="38" spans="1:7">
      <c r="A38">
        <v>37</v>
      </c>
      <c r="B38">
        <v>22.271000000000001</v>
      </c>
      <c r="C38">
        <v>21.606999999999999</v>
      </c>
      <c r="D38">
        <v>-0.66400000000000003</v>
      </c>
      <c r="E38" s="4">
        <f>IF(B38,(B38-C38)/B38,0)</f>
        <v>2.9814557047281282E-2</v>
      </c>
      <c r="F38">
        <f>IF($B38,$C38,0)</f>
        <v>21.606999999999999</v>
      </c>
      <c r="G38" s="4">
        <f>IF($B38,($B38-F38)/$B38,0)</f>
        <v>2.9814557047281282E-2</v>
      </c>
    </row>
    <row r="39" spans="1:7">
      <c r="A39">
        <v>38</v>
      </c>
      <c r="B39">
        <v>32.46</v>
      </c>
      <c r="C39">
        <v>35.847999999999999</v>
      </c>
      <c r="D39">
        <v>3.3879999999999999</v>
      </c>
      <c r="E39" s="4">
        <f>IF(B39,(B39-C39)/B39,0)</f>
        <v>-0.10437461491065922</v>
      </c>
      <c r="F39">
        <f>IF($B39,$C39,0)</f>
        <v>35.847999999999999</v>
      </c>
      <c r="G39" s="4">
        <f>IF($B39,($B39-F39)/$B39,0)</f>
        <v>-0.10437461491065922</v>
      </c>
    </row>
    <row r="40" spans="1:7">
      <c r="A40">
        <v>39</v>
      </c>
      <c r="B40">
        <v>33.784999999999997</v>
      </c>
      <c r="C40">
        <v>34.142000000000003</v>
      </c>
      <c r="D40">
        <v>0.35699999999999998</v>
      </c>
      <c r="E40" s="4">
        <f>IF(B40,(B40-C40)/B40,0)</f>
        <v>-1.056681959449479E-2</v>
      </c>
      <c r="F40">
        <f>IF($B40,$C40,0)</f>
        <v>34.142000000000003</v>
      </c>
      <c r="G40" s="4">
        <f>IF($B40,($B40-F40)/$B40,0)</f>
        <v>-1.056681959449479E-2</v>
      </c>
    </row>
    <row r="41" spans="1:7">
      <c r="A41">
        <v>40</v>
      </c>
      <c r="B41">
        <v>47.356999999999999</v>
      </c>
      <c r="C41">
        <v>49.497</v>
      </c>
      <c r="D41">
        <v>2.14</v>
      </c>
      <c r="E41" s="4">
        <f>IF(B41,(B41-C41)/B41,0)</f>
        <v>-4.5188673268999315E-2</v>
      </c>
      <c r="F41">
        <f>IF($B41,$C41,0)</f>
        <v>49.497</v>
      </c>
      <c r="G41" s="4">
        <f>IF($B41,($B41-F41)/$B41,0)</f>
        <v>-4.5188673268999315E-2</v>
      </c>
    </row>
    <row r="42" spans="1:7">
      <c r="A42">
        <v>41</v>
      </c>
      <c r="B42">
        <v>25.567</v>
      </c>
      <c r="C42">
        <v>24.689</v>
      </c>
      <c r="D42">
        <v>-0.878</v>
      </c>
      <c r="E42" s="4">
        <f>IF(B42,(B42-C42)/B42,0)</f>
        <v>3.4341142879493101E-2</v>
      </c>
      <c r="F42">
        <f>IF($B42,$C42,0)</f>
        <v>24.689</v>
      </c>
      <c r="G42" s="4">
        <f>IF($B42,($B42-F42)/$B42,0)</f>
        <v>3.4341142879493101E-2</v>
      </c>
    </row>
    <row r="43" spans="1:7">
      <c r="A43">
        <v>42</v>
      </c>
      <c r="B43">
        <v>27.428000000000001</v>
      </c>
      <c r="C43">
        <v>25.35</v>
      </c>
      <c r="D43">
        <v>-2.0779999999999998</v>
      </c>
      <c r="E43" s="4">
        <f>IF(B43,(B43-C43)/B43,0)</f>
        <v>7.5761995041563349E-2</v>
      </c>
      <c r="F43">
        <f>IF($B43,$C43,0)</f>
        <v>25.35</v>
      </c>
      <c r="G43" s="4">
        <f>IF($B43,($B43-F43)/$B43,0)</f>
        <v>7.5761995041563349E-2</v>
      </c>
    </row>
    <row r="44" spans="1:7">
      <c r="A44">
        <v>43</v>
      </c>
      <c r="B44">
        <v>30.492000000000001</v>
      </c>
      <c r="C44">
        <v>32.680999999999997</v>
      </c>
      <c r="D44">
        <v>2.1890000000000001</v>
      </c>
      <c r="E44" s="4">
        <f>IF(B44,(B44-C44)/B44,0)</f>
        <v>-7.1789321789321667E-2</v>
      </c>
      <c r="F44">
        <f>IF($B44,$C44,0)</f>
        <v>32.680999999999997</v>
      </c>
      <c r="G44" s="4">
        <f>IF($B44,($B44-F44)/$B44,0)</f>
        <v>-7.1789321789321667E-2</v>
      </c>
    </row>
    <row r="45" spans="1:7">
      <c r="A45">
        <v>44</v>
      </c>
      <c r="B45">
        <v>25.591999999999999</v>
      </c>
      <c r="C45">
        <v>25.041</v>
      </c>
      <c r="D45">
        <v>-0.55100000000000005</v>
      </c>
      <c r="E45" s="4">
        <f>IF(B45,(B45-C45)/B45,0)</f>
        <v>2.1530165676773929E-2</v>
      </c>
      <c r="F45">
        <f>IF($B45,$C45,0)</f>
        <v>25.041</v>
      </c>
      <c r="G45" s="4">
        <f>IF($B45,($B45-F45)/$B45,0)</f>
        <v>2.1530165676773929E-2</v>
      </c>
    </row>
    <row r="46" spans="1:7">
      <c r="A46">
        <v>45</v>
      </c>
      <c r="B46">
        <v>25.742999999999999</v>
      </c>
      <c r="C46">
        <v>26.481000000000002</v>
      </c>
      <c r="D46">
        <v>0.73799999999999999</v>
      </c>
      <c r="E46" s="4">
        <f>IF(B46,(B46-C46)/B46,0)</f>
        <v>-2.8667987414054429E-2</v>
      </c>
      <c r="F46">
        <f>IF($B46,$C46,0)</f>
        <v>26.481000000000002</v>
      </c>
      <c r="G46" s="4">
        <f>IF($B46,($B46-F46)/$B46,0)</f>
        <v>-2.8667987414054429E-2</v>
      </c>
    </row>
    <row r="47" spans="1:7">
      <c r="A47">
        <v>46</v>
      </c>
      <c r="B47">
        <v>28.273</v>
      </c>
      <c r="C47">
        <v>28.172999999999998</v>
      </c>
      <c r="D47">
        <v>-0.1</v>
      </c>
      <c r="E47" s="4">
        <f>IF(B47,(B47-C47)/B47,0)</f>
        <v>3.5369433735366398E-3</v>
      </c>
      <c r="F47">
        <f>IF($B47,$C47,0)</f>
        <v>28.172999999999998</v>
      </c>
      <c r="G47" s="4">
        <f>IF($B47,($B47-F47)/$B47,0)</f>
        <v>3.5369433735366398E-3</v>
      </c>
    </row>
    <row r="48" spans="1:7">
      <c r="A48">
        <v>47</v>
      </c>
      <c r="B48">
        <v>25.937999999999999</v>
      </c>
      <c r="C48">
        <v>25.577000000000002</v>
      </c>
      <c r="D48">
        <v>-0.36099999999999999</v>
      </c>
      <c r="E48" s="4">
        <f>IF(B48,(B48-C48)/B48,0)</f>
        <v>1.3917803994139761E-2</v>
      </c>
      <c r="F48">
        <f>IF($B48,$C48,0)</f>
        <v>25.577000000000002</v>
      </c>
      <c r="G48" s="4">
        <f>IF($B48,($B48-F48)/$B48,0)</f>
        <v>1.3917803994139761E-2</v>
      </c>
    </row>
    <row r="49" spans="1:7">
      <c r="A49">
        <v>48</v>
      </c>
      <c r="B49">
        <v>42.073</v>
      </c>
      <c r="C49">
        <v>46.070999999999998</v>
      </c>
      <c r="D49">
        <v>3.9980000000000002</v>
      </c>
      <c r="E49" s="4">
        <f>IF(B49,(B49-C49)/B49,0)</f>
        <v>-9.502531314619822E-2</v>
      </c>
      <c r="F49">
        <f>IF($B49,$C49,0)</f>
        <v>46.070999999999998</v>
      </c>
      <c r="G49" s="4">
        <f>IF($B49,($B49-F49)/$B49,0)</f>
        <v>-9.502531314619822E-2</v>
      </c>
    </row>
    <row r="50" spans="1:7">
      <c r="A50">
        <v>49</v>
      </c>
      <c r="B50">
        <v>32.828000000000003</v>
      </c>
      <c r="C50">
        <v>32.915999999999997</v>
      </c>
      <c r="D50">
        <v>8.7999999999999995E-2</v>
      </c>
      <c r="E50" s="4">
        <f>IF(B50,(B50-C50)/B50,0)</f>
        <v>-2.6806384793467116E-3</v>
      </c>
      <c r="F50">
        <f>IF($B50,$C50,0)</f>
        <v>32.915999999999997</v>
      </c>
      <c r="G50" s="4">
        <f>IF($B50,($B50-F50)/$B50,0)</f>
        <v>-2.6806384793467116E-3</v>
      </c>
    </row>
    <row r="51" spans="1:7">
      <c r="A51">
        <v>50</v>
      </c>
      <c r="B51">
        <v>58.573</v>
      </c>
      <c r="C51">
        <v>54.786000000000001</v>
      </c>
      <c r="D51">
        <v>-3.7869999999999999</v>
      </c>
      <c r="E51" s="4">
        <f>IF(B51,(B51-C51)/B51,0)</f>
        <v>6.4654362931726203E-2</v>
      </c>
      <c r="F51">
        <f>IF($B51,$C51,0)</f>
        <v>54.786000000000001</v>
      </c>
      <c r="G51" s="4">
        <f>IF($B51,($B51-F51)/$B51,0)</f>
        <v>6.4654362931726203E-2</v>
      </c>
    </row>
    <row r="52" spans="1:7">
      <c r="A52">
        <v>51</v>
      </c>
      <c r="B52">
        <v>28.074999999999999</v>
      </c>
      <c r="C52">
        <v>26.628</v>
      </c>
      <c r="D52">
        <v>-1.4470000000000001</v>
      </c>
      <c r="E52" s="4">
        <f>IF(B52,(B52-C52)/B52,0)</f>
        <v>5.1540516473731049E-2</v>
      </c>
      <c r="F52">
        <f>IF($B52,$C52,0)</f>
        <v>26.628</v>
      </c>
      <c r="G52" s="4">
        <f>IF($B52,($B52-F52)/$B52,0)</f>
        <v>5.1540516473731049E-2</v>
      </c>
    </row>
    <row r="53" spans="1:7">
      <c r="A53">
        <v>52</v>
      </c>
      <c r="B53">
        <v>38.195</v>
      </c>
      <c r="C53">
        <v>42.508000000000003</v>
      </c>
      <c r="D53">
        <v>4.3129999999999997</v>
      </c>
      <c r="E53" s="4">
        <f>IF(B53,(B53-C53)/B53,0)</f>
        <v>-0.11292053933760969</v>
      </c>
      <c r="F53">
        <f>IF($B53,$C53,0)</f>
        <v>42.508000000000003</v>
      </c>
      <c r="G53" s="4">
        <f>IF($B53,($B53-F53)/$B53,0)</f>
        <v>-0.11292053933760969</v>
      </c>
    </row>
    <row r="54" spans="1:7">
      <c r="A54">
        <v>53</v>
      </c>
      <c r="B54">
        <v>34.914999999999999</v>
      </c>
      <c r="C54">
        <v>40.975000000000001</v>
      </c>
      <c r="D54">
        <v>6.06</v>
      </c>
      <c r="E54" s="4">
        <f>IF(B54,(B54-C54)/B54,0)</f>
        <v>-0.17356437061434921</v>
      </c>
      <c r="F54">
        <f>IF($B54,$C54,0)</f>
        <v>40.975000000000001</v>
      </c>
      <c r="G54" s="4">
        <f>IF($B54,($B54-F54)/$B54,0)</f>
        <v>-0.17356437061434921</v>
      </c>
    </row>
    <row r="55" spans="1:7">
      <c r="A55">
        <v>54</v>
      </c>
      <c r="B55">
        <v>21.709</v>
      </c>
      <c r="C55">
        <v>20.545000000000002</v>
      </c>
      <c r="D55">
        <v>-1.1639999999999999</v>
      </c>
      <c r="E55" s="4">
        <f>IF(B55,(B55-C55)/B55,0)</f>
        <v>5.3618314984568517E-2</v>
      </c>
      <c r="F55">
        <f>IF($B55,$C55,0)</f>
        <v>20.545000000000002</v>
      </c>
      <c r="G55" s="4">
        <f>IF($B55,($B55-F55)/$B55,0)</f>
        <v>5.3618314984568517E-2</v>
      </c>
    </row>
    <row r="56" spans="1:7">
      <c r="A56">
        <v>55</v>
      </c>
      <c r="B56">
        <v>33.956000000000003</v>
      </c>
      <c r="C56">
        <v>35.838999999999999</v>
      </c>
      <c r="D56">
        <v>1.883</v>
      </c>
      <c r="E56" s="4">
        <f>IF(B56,(B56-C56)/B56,0)</f>
        <v>-5.5454117092708075E-2</v>
      </c>
      <c r="F56">
        <f>IF($B56,$C56,0)</f>
        <v>35.838999999999999</v>
      </c>
      <c r="G56" s="4">
        <f>IF($B56,($B56-F56)/$B56,0)</f>
        <v>-5.5454117092708075E-2</v>
      </c>
    </row>
    <row r="57" spans="1:7">
      <c r="A57">
        <v>56</v>
      </c>
      <c r="B57">
        <v>31.027999999999999</v>
      </c>
      <c r="C57">
        <v>29.195</v>
      </c>
      <c r="D57">
        <v>-1.833</v>
      </c>
      <c r="E57" s="4">
        <f>IF(B57,(B57-C57)/B57,0)</f>
        <v>5.9075673585148848E-2</v>
      </c>
      <c r="F57">
        <f>IF($B57,$C57,0)</f>
        <v>29.195</v>
      </c>
      <c r="G57" s="4">
        <f>IF($B57,($B57-F57)/$B57,0)</f>
        <v>5.9075673585148848E-2</v>
      </c>
    </row>
    <row r="58" spans="1:7">
      <c r="A58">
        <v>57</v>
      </c>
      <c r="B58">
        <v>54.415999999999997</v>
      </c>
      <c r="C58">
        <v>48.932000000000002</v>
      </c>
      <c r="D58">
        <v>-5.484</v>
      </c>
      <c r="E58" s="4">
        <f>IF(B58,(B58-C58)/B58,0)</f>
        <v>0.1007791825933548</v>
      </c>
      <c r="F58">
        <f>IF($B58,$C58,0)</f>
        <v>48.932000000000002</v>
      </c>
      <c r="G58" s="4">
        <f>IF($B58,($B58-F58)/$B58,0)</f>
        <v>0.1007791825933548</v>
      </c>
    </row>
    <row r="59" spans="1:7">
      <c r="A59">
        <v>58</v>
      </c>
      <c r="B59">
        <v>42.741</v>
      </c>
      <c r="C59">
        <v>40.771999999999998</v>
      </c>
      <c r="D59">
        <v>-1.9690000000000001</v>
      </c>
      <c r="E59" s="4">
        <f>IF(B59,(B59-C59)/B59,0)</f>
        <v>4.6068178095973453E-2</v>
      </c>
      <c r="F59">
        <f>IF($B59,$C59,0)</f>
        <v>40.771999999999998</v>
      </c>
      <c r="G59" s="4">
        <f>IF($B59,($B59-F59)/$B59,0)</f>
        <v>4.6068178095973453E-2</v>
      </c>
    </row>
    <row r="60" spans="1:7">
      <c r="A60">
        <v>59</v>
      </c>
      <c r="B60">
        <v>38.814</v>
      </c>
      <c r="C60">
        <v>41.052999999999997</v>
      </c>
      <c r="D60">
        <v>2.2389999999999999</v>
      </c>
      <c r="E60" s="4">
        <f>IF(B60,(B60-C60)/B60,0)</f>
        <v>-5.7685371257793508E-2</v>
      </c>
      <c r="F60">
        <f>IF($B60,$C60,0)</f>
        <v>41.052999999999997</v>
      </c>
      <c r="G60" s="4">
        <f>IF($B60,($B60-F60)/$B60,0)</f>
        <v>-5.7685371257793508E-2</v>
      </c>
    </row>
    <row r="61" spans="1:7">
      <c r="A61">
        <v>60</v>
      </c>
      <c r="B61">
        <v>0</v>
      </c>
      <c r="C61">
        <v>17.916</v>
      </c>
      <c r="D61">
        <v>17.916</v>
      </c>
      <c r="E61" s="4">
        <f>IF(B61,(B61-C61)/B61,0)</f>
        <v>0</v>
      </c>
      <c r="F61">
        <f>IF($B61,$C61,0)</f>
        <v>0</v>
      </c>
      <c r="G61" s="4">
        <f>IF($B61,($B61-F61)/$B61,0)</f>
        <v>0</v>
      </c>
    </row>
    <row r="62" spans="1:7">
      <c r="A62">
        <v>61</v>
      </c>
      <c r="B62">
        <v>26.919</v>
      </c>
      <c r="C62">
        <v>28.055</v>
      </c>
      <c r="D62">
        <v>1.1359999999999999</v>
      </c>
      <c r="E62" s="4">
        <f>IF(B62,(B62-C62)/B62,0)</f>
        <v>-4.2200676102381186E-2</v>
      </c>
      <c r="F62">
        <f>IF($B62,$C62,0)</f>
        <v>28.055</v>
      </c>
      <c r="G62" s="4">
        <f>IF($B62,($B62-F62)/$B62,0)</f>
        <v>-4.2200676102381186E-2</v>
      </c>
    </row>
    <row r="63" spans="1:7">
      <c r="A63">
        <v>62</v>
      </c>
      <c r="B63">
        <v>38.140999999999998</v>
      </c>
      <c r="C63">
        <v>37.823999999999998</v>
      </c>
      <c r="D63">
        <v>-0.317</v>
      </c>
      <c r="E63" s="4">
        <f>IF(B63,(B63-C63)/B63,0)</f>
        <v>8.3112660916074606E-3</v>
      </c>
      <c r="F63">
        <f>IF($B63,$C63,0)</f>
        <v>37.823999999999998</v>
      </c>
      <c r="G63" s="4">
        <f>IF($B63,($B63-F63)/$B63,0)</f>
        <v>8.3112660916074606E-3</v>
      </c>
    </row>
    <row r="64" spans="1:7">
      <c r="A64">
        <v>63</v>
      </c>
      <c r="B64">
        <v>24.789000000000001</v>
      </c>
      <c r="C64">
        <v>24.161000000000001</v>
      </c>
      <c r="D64">
        <v>-0.628</v>
      </c>
      <c r="E64" s="4">
        <f>IF(B64,(B64-C64)/B64,0)</f>
        <v>2.5333817419016504E-2</v>
      </c>
      <c r="F64">
        <f>IF($B64,$C64,0)</f>
        <v>24.161000000000001</v>
      </c>
      <c r="G64" s="4">
        <f>IF($B64,($B64-F64)/$B64,0)</f>
        <v>2.5333817419016504E-2</v>
      </c>
    </row>
    <row r="65" spans="1:7">
      <c r="A65">
        <v>64</v>
      </c>
      <c r="B65">
        <v>0</v>
      </c>
      <c r="C65">
        <v>8.92</v>
      </c>
      <c r="D65">
        <v>8.92</v>
      </c>
      <c r="E65" s="4">
        <f>IF(B65,(B65-C65)/B65,0)</f>
        <v>0</v>
      </c>
      <c r="F65">
        <f>IF($B65,$C65,0)</f>
        <v>0</v>
      </c>
      <c r="G65" s="4">
        <f>IF($B65,($B65-F65)/$B65,0)</f>
        <v>0</v>
      </c>
    </row>
    <row r="66" spans="1:7">
      <c r="A66">
        <v>65</v>
      </c>
      <c r="B66">
        <v>21.83</v>
      </c>
      <c r="C66">
        <v>18.998000000000001</v>
      </c>
      <c r="D66">
        <v>-2.8319999999999999</v>
      </c>
      <c r="E66" s="4">
        <f>IF(B66,(B66-C66)/B66,0)</f>
        <v>0.1297297297297296</v>
      </c>
      <c r="F66">
        <f>IF($B66,$C66,0)</f>
        <v>18.998000000000001</v>
      </c>
      <c r="G66" s="4">
        <f>IF($B66,($B66-F66)/$B66,0)</f>
        <v>0.1297297297297296</v>
      </c>
    </row>
    <row r="67" spans="1:7">
      <c r="A67">
        <v>66</v>
      </c>
      <c r="B67">
        <v>57.906999999999996</v>
      </c>
      <c r="C67">
        <v>54.296999999999997</v>
      </c>
      <c r="D67">
        <v>-3.61</v>
      </c>
      <c r="E67" s="4">
        <f>IF(B67,(B67-C67)/B67,0)</f>
        <v>6.2341340425164482E-2</v>
      </c>
      <c r="F67">
        <f>IF($B67,$C67,0)</f>
        <v>54.296999999999997</v>
      </c>
      <c r="G67" s="4">
        <f>IF($B67,($B67-F67)/$B67,0)</f>
        <v>6.2341340425164482E-2</v>
      </c>
    </row>
    <row r="68" spans="1:7">
      <c r="A68">
        <v>67</v>
      </c>
      <c r="B68">
        <v>22.02</v>
      </c>
      <c r="C68">
        <v>20.654</v>
      </c>
      <c r="D68">
        <v>-1.3660000000000001</v>
      </c>
      <c r="E68" s="4">
        <f>IF(B68,(B68-C68)/B68,0)</f>
        <v>6.2034514078110795E-2</v>
      </c>
      <c r="F68">
        <f>IF($B68,$C68,0)</f>
        <v>20.654</v>
      </c>
      <c r="G68" s="4">
        <f>IF($B68,($B68-F68)/$B68,0)</f>
        <v>6.2034514078110795E-2</v>
      </c>
    </row>
    <row r="69" spans="1:7">
      <c r="A69">
        <v>68</v>
      </c>
      <c r="B69">
        <v>0</v>
      </c>
      <c r="C69">
        <v>26.707999999999998</v>
      </c>
      <c r="D69">
        <v>26.707999999999998</v>
      </c>
      <c r="E69" s="4">
        <f>IF(B69,(B69-C69)/B69,0)</f>
        <v>0</v>
      </c>
      <c r="F69">
        <f>IF($B69,$C69,0)</f>
        <v>0</v>
      </c>
      <c r="G69" s="4">
        <f>IF($B69,($B69-F69)/$B69,0)</f>
        <v>0</v>
      </c>
    </row>
    <row r="70" spans="1:7">
      <c r="A70">
        <v>69</v>
      </c>
      <c r="B70">
        <v>51.222999999999999</v>
      </c>
      <c r="C70">
        <v>47.195999999999998</v>
      </c>
      <c r="D70">
        <v>-4.0270000000000001</v>
      </c>
      <c r="E70" s="4">
        <f>IF(B70,(B70-C70)/B70,0)</f>
        <v>7.8617027507174531E-2</v>
      </c>
      <c r="F70">
        <f>IF($B70,$C70,0)</f>
        <v>47.195999999999998</v>
      </c>
      <c r="G70" s="4">
        <f>IF($B70,($B70-F70)/$B70,0)</f>
        <v>7.8617027507174531E-2</v>
      </c>
    </row>
    <row r="71" spans="1:7">
      <c r="A71">
        <v>70</v>
      </c>
      <c r="B71">
        <v>51.255000000000003</v>
      </c>
      <c r="C71">
        <v>49.08</v>
      </c>
      <c r="D71">
        <v>-2.1749999999999998</v>
      </c>
      <c r="E71" s="4">
        <f>IF(B71,(B71-C71)/B71,0)</f>
        <v>4.2434884401521884E-2</v>
      </c>
      <c r="F71">
        <f>IF($B71,$C71,0)</f>
        <v>49.08</v>
      </c>
      <c r="G71" s="4">
        <f>IF($B71,($B71-F71)/$B71,0)</f>
        <v>4.2434884401521884E-2</v>
      </c>
    </row>
    <row r="72" spans="1:7">
      <c r="A72">
        <v>71</v>
      </c>
      <c r="B72">
        <v>31.707999999999998</v>
      </c>
      <c r="C72">
        <v>31.294</v>
      </c>
      <c r="D72">
        <v>-0.41399999999999998</v>
      </c>
      <c r="E72" s="4">
        <f>IF(B72,(B72-C72)/B72,0)</f>
        <v>1.3056641856944554E-2</v>
      </c>
      <c r="F72">
        <f>IF($B72,$C72,0)</f>
        <v>31.294</v>
      </c>
      <c r="G72" s="4">
        <f>IF($B72,($B72-F72)/$B72,0)</f>
        <v>1.3056641856944554E-2</v>
      </c>
    </row>
    <row r="73" spans="1:7">
      <c r="A73">
        <v>72</v>
      </c>
      <c r="B73">
        <v>27.974</v>
      </c>
      <c r="C73">
        <v>29.1</v>
      </c>
      <c r="D73">
        <v>1.1259999999999999</v>
      </c>
      <c r="E73" s="4">
        <f>IF(B73,(B73-C73)/B73,0)</f>
        <v>-4.025166225781087E-2</v>
      </c>
      <c r="F73">
        <f>IF($B73,$C73,0)</f>
        <v>29.1</v>
      </c>
      <c r="G73" s="4">
        <f>IF($B73,($B73-F73)/$B73,0)</f>
        <v>-4.025166225781087E-2</v>
      </c>
    </row>
    <row r="74" spans="1:7">
      <c r="A74">
        <v>73</v>
      </c>
      <c r="B74">
        <v>28.077999999999999</v>
      </c>
      <c r="C74">
        <v>26.931000000000001</v>
      </c>
      <c r="D74">
        <v>-1.147</v>
      </c>
      <c r="E74" s="4">
        <f>IF(B74,(B74-C74)/B74,0)</f>
        <v>4.0850487926490438E-2</v>
      </c>
      <c r="F74">
        <f>IF($B74,$C74,0)</f>
        <v>26.931000000000001</v>
      </c>
      <c r="G74" s="4">
        <f>IF($B74,($B74-F74)/$B74,0)</f>
        <v>4.0850487926490438E-2</v>
      </c>
    </row>
    <row r="75" spans="1:7">
      <c r="A75">
        <v>74</v>
      </c>
      <c r="B75">
        <v>19.210999999999999</v>
      </c>
      <c r="C75">
        <v>18.917000000000002</v>
      </c>
      <c r="D75">
        <v>-0.29399999999999998</v>
      </c>
      <c r="E75" s="4">
        <f>IF(B75,(B75-C75)/B75,0)</f>
        <v>1.530373223673921E-2</v>
      </c>
      <c r="F75">
        <f>IF($B75,$C75,0)</f>
        <v>18.917000000000002</v>
      </c>
      <c r="G75" s="4">
        <f>IF($B75,($B75-F75)/$B75,0)</f>
        <v>1.530373223673921E-2</v>
      </c>
    </row>
    <row r="76" spans="1:7">
      <c r="A76">
        <v>75</v>
      </c>
      <c r="B76">
        <v>46.716000000000001</v>
      </c>
      <c r="C76">
        <v>45.274000000000001</v>
      </c>
      <c r="D76">
        <v>-1.4419999999999999</v>
      </c>
      <c r="E76" s="4">
        <f>IF(B76,(B76-C76)/B76,0)</f>
        <v>3.0867368781573767E-2</v>
      </c>
      <c r="F76">
        <f>IF($B76,$C76,0)</f>
        <v>45.274000000000001</v>
      </c>
      <c r="G76" s="4">
        <f>IF($B76,($B76-F76)/$B76,0)</f>
        <v>3.0867368781573767E-2</v>
      </c>
    </row>
    <row r="77" spans="1:7">
      <c r="A77">
        <v>76</v>
      </c>
      <c r="B77">
        <v>28.666</v>
      </c>
      <c r="C77">
        <v>28.434000000000001</v>
      </c>
      <c r="D77">
        <v>-0.23200000000000001</v>
      </c>
      <c r="E77" s="4">
        <f>IF(B77,(B77-C77)/B77,0)</f>
        <v>8.0932114700341621E-3</v>
      </c>
      <c r="F77">
        <f>IF($B77,$C77,0)</f>
        <v>28.434000000000001</v>
      </c>
      <c r="G77" s="4">
        <f>IF($B77,($B77-F77)/$B77,0)</f>
        <v>8.0932114700341621E-3</v>
      </c>
    </row>
    <row r="78" spans="1:7">
      <c r="A78">
        <v>77</v>
      </c>
      <c r="B78">
        <v>0</v>
      </c>
      <c r="C78">
        <v>22.951000000000001</v>
      </c>
      <c r="D78">
        <v>22.951000000000001</v>
      </c>
      <c r="E78" s="4">
        <f>IF(B78,(B78-C78)/B78,0)</f>
        <v>0</v>
      </c>
      <c r="F78">
        <f>IF($B78,$C78,0)</f>
        <v>0</v>
      </c>
      <c r="G78" s="4">
        <f>IF($B78,($B78-F78)/$B78,0)</f>
        <v>0</v>
      </c>
    </row>
    <row r="79" spans="1:7">
      <c r="A79">
        <v>78</v>
      </c>
      <c r="B79">
        <v>26.541</v>
      </c>
      <c r="C79">
        <v>26.222999999999999</v>
      </c>
      <c r="D79">
        <v>-0.318</v>
      </c>
      <c r="E79" s="4">
        <f>IF(B79,(B79-C79)/B79,0)</f>
        <v>1.1981462642703793E-2</v>
      </c>
      <c r="F79">
        <f>IF($B79,$C79,0)</f>
        <v>26.222999999999999</v>
      </c>
      <c r="G79" s="4">
        <f>IF($B79,($B79-F79)/$B79,0)</f>
        <v>1.1981462642703793E-2</v>
      </c>
    </row>
    <row r="80" spans="1:7">
      <c r="A80">
        <v>79</v>
      </c>
      <c r="B80">
        <v>32.991999999999997</v>
      </c>
      <c r="C80">
        <v>36.459000000000003</v>
      </c>
      <c r="D80">
        <v>3.4670000000000001</v>
      </c>
      <c r="E80" s="4">
        <f>IF(B80,(B80-C80)/B80,0)</f>
        <v>-0.10508608147429699</v>
      </c>
      <c r="F80">
        <f>IF($B80,$C80,0)</f>
        <v>36.459000000000003</v>
      </c>
      <c r="G80" s="4">
        <f>IF($B80,($B80-F80)/$B80,0)</f>
        <v>-0.10508608147429699</v>
      </c>
    </row>
    <row r="81" spans="1:7">
      <c r="A81">
        <v>80</v>
      </c>
      <c r="B81">
        <v>40.604999999999997</v>
      </c>
      <c r="C81">
        <v>39.551000000000002</v>
      </c>
      <c r="D81">
        <v>-1.054</v>
      </c>
      <c r="E81" s="4">
        <f>IF(B81,(B81-C81)/B81,0)</f>
        <v>2.595739440955535E-2</v>
      </c>
      <c r="F81">
        <f>IF($B81,$C81,0)</f>
        <v>39.551000000000002</v>
      </c>
      <c r="G81" s="4">
        <f>IF($B81,($B81-F81)/$B81,0)</f>
        <v>2.595739440955535E-2</v>
      </c>
    </row>
    <row r="82" spans="1:7">
      <c r="A82">
        <v>81</v>
      </c>
      <c r="B82">
        <v>22.225999999999999</v>
      </c>
      <c r="C82">
        <v>20.905000000000001</v>
      </c>
      <c r="D82">
        <v>-1.321</v>
      </c>
      <c r="E82" s="4">
        <f>IF(B82,(B82-C82)/B82,0)</f>
        <v>5.9434896067668407E-2</v>
      </c>
      <c r="F82">
        <f>IF($B82,$C82,0)</f>
        <v>20.905000000000001</v>
      </c>
      <c r="G82" s="4">
        <f>IF($B82,($B82-F82)/$B82,0)</f>
        <v>5.9434896067668407E-2</v>
      </c>
    </row>
    <row r="83" spans="1:7">
      <c r="A83">
        <v>82</v>
      </c>
      <c r="B83">
        <v>29.437999999999999</v>
      </c>
      <c r="C83">
        <v>27.800999999999998</v>
      </c>
      <c r="D83">
        <v>-1.637</v>
      </c>
      <c r="E83" s="4">
        <f>IF(B83,(B83-C83)/B83,0)</f>
        <v>5.5608397309599857E-2</v>
      </c>
      <c r="F83">
        <f>IF($B83,$C83,0)</f>
        <v>27.800999999999998</v>
      </c>
      <c r="G83" s="4">
        <f>IF($B83,($B83-F83)/$B83,0)</f>
        <v>5.5608397309599857E-2</v>
      </c>
    </row>
    <row r="84" spans="1:7">
      <c r="A84">
        <v>83</v>
      </c>
      <c r="B84">
        <v>46.191000000000003</v>
      </c>
      <c r="C84">
        <v>42.66</v>
      </c>
      <c r="D84">
        <v>-3.5310000000000001</v>
      </c>
      <c r="E84" s="4">
        <f>IF(B84,(B84-C84)/B84,0)</f>
        <v>7.644346301227524E-2</v>
      </c>
      <c r="F84">
        <f>IF($B84,$C84,0)</f>
        <v>42.66</v>
      </c>
      <c r="G84" s="4">
        <f>IF($B84,($B84-F84)/$B84,0)</f>
        <v>7.644346301227524E-2</v>
      </c>
    </row>
    <row r="85" spans="1:7">
      <c r="A85">
        <v>84</v>
      </c>
      <c r="B85">
        <v>33.173000000000002</v>
      </c>
      <c r="C85">
        <v>31.058</v>
      </c>
      <c r="D85">
        <v>-2.1150000000000002</v>
      </c>
      <c r="E85" s="4">
        <f>IF(B85,(B85-C85)/B85,0)</f>
        <v>6.3756669580683142E-2</v>
      </c>
      <c r="F85">
        <f>IF($B85,$C85,0)</f>
        <v>31.058</v>
      </c>
      <c r="G85" s="4">
        <f>IF($B85,($B85-F85)/$B85,0)</f>
        <v>6.3756669580683142E-2</v>
      </c>
    </row>
    <row r="86" spans="1:7">
      <c r="A86">
        <v>85</v>
      </c>
      <c r="B86">
        <v>27.507000000000001</v>
      </c>
      <c r="C86">
        <v>28.728000000000002</v>
      </c>
      <c r="D86">
        <v>1.2210000000000001</v>
      </c>
      <c r="E86" s="4">
        <f>IF(B86,(B86-C86)/B86,0)</f>
        <v>-4.4388701057912532E-2</v>
      </c>
      <c r="F86">
        <f>IF($B86,$C86,0)</f>
        <v>28.728000000000002</v>
      </c>
      <c r="G86" s="4">
        <f>IF($B86,($B86-F86)/$B86,0)</f>
        <v>-4.4388701057912532E-2</v>
      </c>
    </row>
    <row r="87" spans="1:7">
      <c r="A87">
        <v>86</v>
      </c>
      <c r="B87">
        <v>19.216000000000001</v>
      </c>
      <c r="C87">
        <v>18.106999999999999</v>
      </c>
      <c r="D87">
        <v>-1.109</v>
      </c>
      <c r="E87" s="4">
        <f>IF(B87,(B87-C87)/B87,0)</f>
        <v>5.7712323064113329E-2</v>
      </c>
      <c r="F87">
        <f>IF($B87,$C87,0)</f>
        <v>18.106999999999999</v>
      </c>
      <c r="G87" s="4">
        <f>IF($B87,($B87-F87)/$B87,0)</f>
        <v>5.7712323064113329E-2</v>
      </c>
    </row>
    <row r="88" spans="1:7">
      <c r="A88">
        <v>87</v>
      </c>
      <c r="B88">
        <v>51.113999999999997</v>
      </c>
      <c r="C88">
        <v>46.642000000000003</v>
      </c>
      <c r="D88">
        <v>-4.4720000000000004</v>
      </c>
      <c r="E88" s="4">
        <f>IF(B88,(B88-C88)/B88,0)</f>
        <v>8.7490707046992883E-2</v>
      </c>
      <c r="F88">
        <f>IF($B88,$C88,0)</f>
        <v>46.642000000000003</v>
      </c>
      <c r="G88" s="4">
        <f>IF($B88,($B88-F88)/$B88,0)</f>
        <v>8.7490707046992883E-2</v>
      </c>
    </row>
    <row r="89" spans="1:7">
      <c r="A89">
        <v>88</v>
      </c>
      <c r="B89">
        <v>30.396999999999998</v>
      </c>
      <c r="C89">
        <v>29.443000000000001</v>
      </c>
      <c r="D89">
        <v>-0.95399999999999996</v>
      </c>
      <c r="E89" s="4">
        <f>IF(B89,(B89-C89)/B89,0)</f>
        <v>3.1384676119353791E-2</v>
      </c>
      <c r="F89">
        <f>IF($B89,$C89,0)</f>
        <v>29.443000000000001</v>
      </c>
      <c r="G89" s="4">
        <f>IF($B89,($B89-F89)/$B89,0)</f>
        <v>3.1384676119353791E-2</v>
      </c>
    </row>
    <row r="90" spans="1:7">
      <c r="A90">
        <v>89</v>
      </c>
      <c r="B90">
        <v>0</v>
      </c>
      <c r="C90">
        <v>27.847999999999999</v>
      </c>
      <c r="D90">
        <v>27.847999999999999</v>
      </c>
      <c r="E90" s="4">
        <f>IF(B90,(B90-C90)/B90,0)</f>
        <v>0</v>
      </c>
      <c r="F90">
        <f>IF($B90,$C90,0)</f>
        <v>0</v>
      </c>
      <c r="G90" s="4">
        <f>IF($B90,($B90-F90)/$B90,0)</f>
        <v>0</v>
      </c>
    </row>
    <row r="91" spans="1:7">
      <c r="A91">
        <v>90</v>
      </c>
      <c r="B91">
        <v>38.012999999999998</v>
      </c>
      <c r="C91">
        <v>35.829000000000001</v>
      </c>
      <c r="D91">
        <v>-2.1840000000000002</v>
      </c>
      <c r="E91" s="4">
        <f>IF(B91,(B91-C91)/B91,0)</f>
        <v>5.7454028884855117E-2</v>
      </c>
      <c r="F91">
        <f>IF($B91,$C91,0)</f>
        <v>35.829000000000001</v>
      </c>
      <c r="G91" s="4">
        <f>IF($B91,($B91-F91)/$B91,0)</f>
        <v>5.7454028884855117E-2</v>
      </c>
    </row>
    <row r="92" spans="1:7">
      <c r="A92">
        <v>91</v>
      </c>
      <c r="B92">
        <v>28.675000000000001</v>
      </c>
      <c r="C92">
        <v>31.734999999999999</v>
      </c>
      <c r="D92">
        <v>3.06</v>
      </c>
      <c r="E92" s="4">
        <f>IF(B92,(B92-C92)/B92,0)</f>
        <v>-0.10671316477768086</v>
      </c>
      <c r="F92">
        <f>IF($B92,$C92,0)</f>
        <v>31.734999999999999</v>
      </c>
      <c r="G92" s="4">
        <f>IF($B92,($B92-F92)/$B92,0)</f>
        <v>-0.10671316477768086</v>
      </c>
    </row>
    <row r="93" spans="1:7">
      <c r="A93">
        <v>92</v>
      </c>
      <c r="B93">
        <v>13.79</v>
      </c>
      <c r="C93">
        <v>10.596</v>
      </c>
      <c r="D93">
        <v>-3.194</v>
      </c>
      <c r="E93" s="4">
        <f>IF(B93,(B93-C93)/B93,0)</f>
        <v>0.23161711385061634</v>
      </c>
      <c r="F93">
        <f>IF($B93,$C93,0)</f>
        <v>10.596</v>
      </c>
      <c r="G93" s="4">
        <f>IF($B93,($B93-F93)/$B93,0)</f>
        <v>0.23161711385061634</v>
      </c>
    </row>
    <row r="94" spans="1:7">
      <c r="A94">
        <v>93</v>
      </c>
      <c r="B94">
        <v>46.777000000000001</v>
      </c>
      <c r="C94">
        <v>51.703000000000003</v>
      </c>
      <c r="D94">
        <v>4.9260000000000002</v>
      </c>
      <c r="E94" s="4">
        <f>IF(B94,(B94-C94)/B94,0)</f>
        <v>-0.1053081642687646</v>
      </c>
      <c r="F94">
        <f>IF($B94,$C94,0)</f>
        <v>51.703000000000003</v>
      </c>
      <c r="G94" s="4">
        <f>IF($B94,($B94-F94)/$B94,0)</f>
        <v>-0.1053081642687646</v>
      </c>
    </row>
    <row r="95" spans="1:7">
      <c r="A95">
        <v>94</v>
      </c>
      <c r="B95">
        <v>22.308</v>
      </c>
      <c r="C95">
        <v>22.186</v>
      </c>
      <c r="D95">
        <v>-0.122</v>
      </c>
      <c r="E95" s="4">
        <f>IF(B95,(B95-C95)/B95,0)</f>
        <v>5.4688900842746946E-3</v>
      </c>
      <c r="F95">
        <f>IF($B95,$C95,0)</f>
        <v>22.186</v>
      </c>
      <c r="G95" s="4">
        <f>IF($B95,($B95-F95)/$B95,0)</f>
        <v>5.4688900842746946E-3</v>
      </c>
    </row>
    <row r="96" spans="1:7">
      <c r="A96">
        <v>95</v>
      </c>
      <c r="B96">
        <v>25.786999999999999</v>
      </c>
      <c r="C96">
        <v>25.484999999999999</v>
      </c>
      <c r="D96">
        <v>-0.30199999999999999</v>
      </c>
      <c r="E96" s="4">
        <f>IF(B96,(B96-C96)/B96,0)</f>
        <v>1.1711327413037561E-2</v>
      </c>
      <c r="F96">
        <f>IF($B96,$C96,0)</f>
        <v>25.484999999999999</v>
      </c>
      <c r="G96" s="4">
        <f>IF($B96,($B96-F96)/$B96,0)</f>
        <v>1.1711327413037561E-2</v>
      </c>
    </row>
    <row r="97" spans="1:7">
      <c r="A97">
        <v>96</v>
      </c>
      <c r="B97">
        <v>28.248999999999999</v>
      </c>
      <c r="C97">
        <v>27.076000000000001</v>
      </c>
      <c r="D97">
        <v>-1.173</v>
      </c>
      <c r="E97" s="4">
        <f>IF(B97,(B97-C97)/B97,0)</f>
        <v>4.1523593755531107E-2</v>
      </c>
      <c r="F97">
        <f>IF($B97,$C97,0)</f>
        <v>27.076000000000001</v>
      </c>
      <c r="G97" s="4">
        <f>IF($B97,($B97-F97)/$B97,0)</f>
        <v>4.1523593755531107E-2</v>
      </c>
    </row>
    <row r="98" spans="1:7">
      <c r="A98">
        <v>97</v>
      </c>
      <c r="B98">
        <v>29.632999999999999</v>
      </c>
      <c r="C98">
        <v>31.198</v>
      </c>
      <c r="D98">
        <v>1.5649999999999999</v>
      </c>
      <c r="E98" s="4">
        <f>IF(B98,(B98-C98)/B98,0)</f>
        <v>-5.2812742550534919E-2</v>
      </c>
      <c r="F98">
        <f>IF($B98,$C98,0)</f>
        <v>31.198</v>
      </c>
      <c r="G98" s="4">
        <f>IF($B98,($B98-F98)/$B98,0)</f>
        <v>-5.2812742550534919E-2</v>
      </c>
    </row>
    <row r="99" spans="1:7">
      <c r="A99">
        <v>98</v>
      </c>
      <c r="B99">
        <v>42.09</v>
      </c>
      <c r="C99">
        <v>41.914999999999999</v>
      </c>
      <c r="D99">
        <v>-0.17499999999999999</v>
      </c>
      <c r="E99" s="4">
        <f>IF(B99,(B99-C99)/B99,0)</f>
        <v>4.1577571869803815E-3</v>
      </c>
      <c r="F99">
        <f>IF($B99,$C99,0)</f>
        <v>41.914999999999999</v>
      </c>
      <c r="G99" s="4">
        <f>IF($B99,($B99-F99)/$B99,0)</f>
        <v>4.1577571869803815E-3</v>
      </c>
    </row>
    <row r="100" spans="1:7">
      <c r="A100">
        <v>99</v>
      </c>
      <c r="B100">
        <v>26.276</v>
      </c>
      <c r="C100">
        <v>26.123999999999999</v>
      </c>
      <c r="D100">
        <v>-0.152</v>
      </c>
      <c r="E100" s="4">
        <f>IF(B100,(B100-C100)/B100,0)</f>
        <v>5.7847465367636252E-3</v>
      </c>
      <c r="F100">
        <f>IF($B100,$C100,0)</f>
        <v>26.123999999999999</v>
      </c>
      <c r="G100" s="4">
        <f>IF($B100,($B100-F100)/$B100,0)</f>
        <v>5.7847465367636252E-3</v>
      </c>
    </row>
    <row r="101" spans="1:7">
      <c r="A101">
        <v>100</v>
      </c>
      <c r="B101">
        <v>0</v>
      </c>
      <c r="C101">
        <v>14.411</v>
      </c>
      <c r="D101">
        <v>14.411</v>
      </c>
      <c r="E101" s="4">
        <f>IF(B101,(B101-C101)/B101,0)</f>
        <v>0</v>
      </c>
      <c r="F101">
        <f>IF($B101,$C101,0)</f>
        <v>0</v>
      </c>
      <c r="G101" s="4">
        <f>IF($B101,($B101-F101)/$B101,0)</f>
        <v>0</v>
      </c>
    </row>
    <row r="103" spans="1:7">
      <c r="A103" s="5" t="s">
        <v>16</v>
      </c>
      <c r="B103" s="5">
        <f t="shared" ref="B103:G103" si="0">MIN(B2:B101)</f>
        <v>0</v>
      </c>
      <c r="C103" s="5">
        <f t="shared" si="0"/>
        <v>8.92</v>
      </c>
      <c r="D103" s="5">
        <f t="shared" si="0"/>
        <v>-12.401</v>
      </c>
      <c r="E103" s="6">
        <f t="shared" si="0"/>
        <v>-0.17356437061434921</v>
      </c>
      <c r="F103" s="5">
        <f t="shared" si="0"/>
        <v>0</v>
      </c>
      <c r="G103" s="6">
        <f t="shared" si="0"/>
        <v>-0.17356437061434921</v>
      </c>
    </row>
    <row r="104" spans="1:7">
      <c r="A104" s="5" t="s">
        <v>17</v>
      </c>
      <c r="B104" s="5">
        <f t="shared" ref="B104:G104" si="1">MAX(B2:B101)</f>
        <v>64.599000000000004</v>
      </c>
      <c r="C104" s="5">
        <f t="shared" si="1"/>
        <v>56.631</v>
      </c>
      <c r="D104" s="5">
        <f t="shared" si="1"/>
        <v>32.341999999999999</v>
      </c>
      <c r="E104" s="6">
        <f t="shared" si="1"/>
        <v>0.23161711385061634</v>
      </c>
      <c r="F104" s="5">
        <f t="shared" si="1"/>
        <v>56.631</v>
      </c>
      <c r="G104" s="6">
        <f t="shared" si="1"/>
        <v>0.23161711385061634</v>
      </c>
    </row>
    <row r="105" spans="1:7">
      <c r="A105" s="5" t="s">
        <v>18</v>
      </c>
      <c r="B105" s="5">
        <f t="shared" ref="B105:G105" si="2">AVERAGE(B2:B101)</f>
        <v>31.44522000000001</v>
      </c>
      <c r="C105" s="5">
        <f t="shared" si="2"/>
        <v>32.889939999999996</v>
      </c>
      <c r="D105" s="5">
        <f t="shared" si="2"/>
        <v>1.44472</v>
      </c>
      <c r="E105" s="6">
        <f t="shared" si="2"/>
        <v>1.2528998429979132E-2</v>
      </c>
      <c r="F105" s="5">
        <f t="shared" si="2"/>
        <v>30.948259999999991</v>
      </c>
      <c r="G105" s="6">
        <f t="shared" si="2"/>
        <v>1.2528998429979132E-2</v>
      </c>
    </row>
    <row r="106" spans="1:7">
      <c r="A106" s="5" t="s">
        <v>19</v>
      </c>
      <c r="B106" s="5">
        <f t="shared" ref="B106:G106" si="3">MEDIAN(B2:B101)</f>
        <v>30.759999999999998</v>
      </c>
      <c r="C106" s="5">
        <f t="shared" si="3"/>
        <v>31.246000000000002</v>
      </c>
      <c r="D106" s="5">
        <f t="shared" si="3"/>
        <v>-0.3095</v>
      </c>
      <c r="E106" s="6">
        <f t="shared" si="3"/>
        <v>1.1846395027870677E-2</v>
      </c>
      <c r="F106" s="5">
        <f t="shared" si="3"/>
        <v>31.128</v>
      </c>
      <c r="G106" s="6">
        <f t="shared" si="3"/>
        <v>1.1846395027870677E-2</v>
      </c>
    </row>
    <row r="107" spans="1:7">
      <c r="A107" s="5" t="s">
        <v>20</v>
      </c>
      <c r="B107" s="5">
        <f t="shared" ref="B107:G107" si="4">STDEV(B2:B101)</f>
        <v>14.205513137034648</v>
      </c>
      <c r="C107" s="5">
        <f t="shared" si="4"/>
        <v>10.439290657449245</v>
      </c>
      <c r="D107" s="5">
        <f t="shared" si="4"/>
        <v>7.2063504753330818</v>
      </c>
      <c r="E107" s="6">
        <f t="shared" si="4"/>
        <v>6.7498306672196362E-2</v>
      </c>
      <c r="F107" s="5">
        <f t="shared" si="4"/>
        <v>13.696984734627044</v>
      </c>
      <c r="G107" s="6">
        <f t="shared" si="4"/>
        <v>6.7498306672196362E-2</v>
      </c>
    </row>
    <row r="108" spans="1:7">
      <c r="A108" s="5" t="s">
        <v>21</v>
      </c>
      <c r="B108" s="5"/>
      <c r="C108" s="5">
        <f>CORREL($B1:$B101,C1:C101)</f>
        <v>0.87273025698067264</v>
      </c>
      <c r="D108" s="5"/>
      <c r="E108" s="5"/>
      <c r="F108" s="5">
        <f>CORREL($B1:$B101,F1:F101)</f>
        <v>0.98212772846060814</v>
      </c>
    </row>
    <row r="109" spans="1:7">
      <c r="A109" s="15" t="s">
        <v>8</v>
      </c>
      <c r="F109">
        <f>F107/F105</f>
        <v>0.44257689235605002</v>
      </c>
      <c r="G109">
        <f>G107/G105</f>
        <v>5.3873665201112795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156"/>
  <sheetViews>
    <sheetView topLeftCell="A126" workbookViewId="0">
      <selection activeCell="K150" sqref="K150:K155"/>
    </sheetView>
  </sheetViews>
  <sheetFormatPr defaultRowHeight="15"/>
  <sheetData>
    <row r="1" spans="1:12">
      <c r="A1" t="s">
        <v>42</v>
      </c>
      <c r="B1" s="7" t="s">
        <v>30</v>
      </c>
      <c r="C1" s="12" t="s">
        <v>29</v>
      </c>
      <c r="D1" s="7" t="s">
        <v>28</v>
      </c>
      <c r="E1" s="7" t="s">
        <v>27</v>
      </c>
      <c r="F1" t="s">
        <v>26</v>
      </c>
      <c r="G1" t="s">
        <v>25</v>
      </c>
      <c r="H1" t="s">
        <v>24</v>
      </c>
      <c r="I1" t="s">
        <v>23</v>
      </c>
      <c r="J1" t="s">
        <v>43</v>
      </c>
      <c r="K1" t="s">
        <v>36</v>
      </c>
      <c r="L1" t="s">
        <v>40</v>
      </c>
    </row>
    <row r="2" spans="1:12">
      <c r="A2">
        <f>SUM(B2:I2)</f>
        <v>20</v>
      </c>
      <c r="B2" s="7">
        <v>2</v>
      </c>
      <c r="C2" s="12">
        <v>1</v>
      </c>
      <c r="D2" s="7">
        <v>2</v>
      </c>
      <c r="E2" s="7">
        <v>4</v>
      </c>
      <c r="F2">
        <v>4</v>
      </c>
      <c r="G2">
        <v>4</v>
      </c>
      <c r="H2">
        <v>0</v>
      </c>
      <c r="I2">
        <v>3</v>
      </c>
      <c r="J2">
        <v>16.927</v>
      </c>
      <c r="K2" t="s">
        <v>35</v>
      </c>
      <c r="L2" t="s">
        <v>31</v>
      </c>
    </row>
    <row r="3" spans="1:12">
      <c r="A3">
        <f t="shared" ref="A3:A66" si="0">SUM(B3:I3)</f>
        <v>21</v>
      </c>
      <c r="B3" s="7">
        <v>4</v>
      </c>
      <c r="C3" s="12">
        <v>3</v>
      </c>
      <c r="D3" s="7">
        <v>3</v>
      </c>
      <c r="E3" s="7">
        <v>0</v>
      </c>
      <c r="F3">
        <v>3</v>
      </c>
      <c r="G3">
        <v>1</v>
      </c>
      <c r="H3">
        <v>2</v>
      </c>
      <c r="I3">
        <v>5</v>
      </c>
      <c r="J3">
        <v>16.518000000000001</v>
      </c>
      <c r="K3" t="s">
        <v>35</v>
      </c>
      <c r="L3" t="s">
        <v>31</v>
      </c>
    </row>
    <row r="4" spans="1:12">
      <c r="A4">
        <f t="shared" si="0"/>
        <v>29</v>
      </c>
      <c r="B4" s="7">
        <v>4</v>
      </c>
      <c r="C4" s="12">
        <v>4</v>
      </c>
      <c r="D4" s="7">
        <v>2</v>
      </c>
      <c r="E4" s="7">
        <v>5</v>
      </c>
      <c r="F4">
        <v>5</v>
      </c>
      <c r="G4">
        <v>4</v>
      </c>
      <c r="H4">
        <v>2</v>
      </c>
      <c r="I4">
        <v>3</v>
      </c>
      <c r="J4">
        <v>29.510999999999999</v>
      </c>
      <c r="K4" t="s">
        <v>35</v>
      </c>
      <c r="L4" t="s">
        <v>31</v>
      </c>
    </row>
    <row r="5" spans="1:12">
      <c r="A5">
        <f t="shared" si="0"/>
        <v>18</v>
      </c>
      <c r="B5" s="7">
        <v>3</v>
      </c>
      <c r="C5" s="12">
        <v>2</v>
      </c>
      <c r="D5" s="7">
        <v>0</v>
      </c>
      <c r="E5" s="7">
        <v>1</v>
      </c>
      <c r="F5">
        <v>3</v>
      </c>
      <c r="G5">
        <v>2</v>
      </c>
      <c r="H5">
        <v>3</v>
      </c>
      <c r="I5">
        <v>4</v>
      </c>
      <c r="J5">
        <v>10.282</v>
      </c>
      <c r="K5" t="s">
        <v>35</v>
      </c>
      <c r="L5" t="s">
        <v>31</v>
      </c>
    </row>
    <row r="6" spans="1:12">
      <c r="A6">
        <f t="shared" si="0"/>
        <v>18</v>
      </c>
      <c r="B6" s="7">
        <v>0</v>
      </c>
      <c r="C6" s="12">
        <v>5</v>
      </c>
      <c r="D6" s="7">
        <v>1</v>
      </c>
      <c r="E6" s="7">
        <v>1</v>
      </c>
      <c r="F6">
        <v>6</v>
      </c>
      <c r="G6">
        <v>2</v>
      </c>
      <c r="H6">
        <v>2</v>
      </c>
      <c r="I6">
        <v>1</v>
      </c>
      <c r="J6">
        <v>12.505000000000001</v>
      </c>
      <c r="K6" t="s">
        <v>35</v>
      </c>
      <c r="L6" t="s">
        <v>31</v>
      </c>
    </row>
    <row r="7" spans="1:12">
      <c r="A7">
        <f t="shared" si="0"/>
        <v>26</v>
      </c>
      <c r="B7" s="7">
        <v>1</v>
      </c>
      <c r="C7" s="12">
        <v>4</v>
      </c>
      <c r="D7" s="7">
        <v>5</v>
      </c>
      <c r="E7" s="7">
        <v>2</v>
      </c>
      <c r="F7">
        <v>5</v>
      </c>
      <c r="G7">
        <v>2</v>
      </c>
      <c r="H7">
        <v>4</v>
      </c>
      <c r="I7">
        <v>3</v>
      </c>
      <c r="J7">
        <v>21.016999999999999</v>
      </c>
      <c r="K7" t="s">
        <v>35</v>
      </c>
      <c r="L7" t="s">
        <v>31</v>
      </c>
    </row>
    <row r="8" spans="1:12">
      <c r="A8">
        <f t="shared" si="0"/>
        <v>30</v>
      </c>
      <c r="B8" s="7">
        <v>5</v>
      </c>
      <c r="C8" s="12">
        <v>5</v>
      </c>
      <c r="D8" s="7">
        <v>3</v>
      </c>
      <c r="E8" s="7">
        <v>2</v>
      </c>
      <c r="F8">
        <v>4</v>
      </c>
      <c r="G8">
        <v>3</v>
      </c>
      <c r="H8">
        <v>5</v>
      </c>
      <c r="I8">
        <v>3</v>
      </c>
      <c r="J8">
        <v>29.172000000000001</v>
      </c>
      <c r="K8" t="s">
        <v>35</v>
      </c>
      <c r="L8" t="s">
        <v>31</v>
      </c>
    </row>
    <row r="9" spans="1:12">
      <c r="A9">
        <f t="shared" si="0"/>
        <v>27</v>
      </c>
      <c r="B9" s="7">
        <v>5</v>
      </c>
      <c r="C9" s="12">
        <v>4</v>
      </c>
      <c r="D9" s="7">
        <v>1</v>
      </c>
      <c r="E9" s="7">
        <v>5</v>
      </c>
      <c r="F9">
        <v>3</v>
      </c>
      <c r="G9">
        <v>5</v>
      </c>
      <c r="H9">
        <v>3</v>
      </c>
      <c r="I9">
        <v>1</v>
      </c>
      <c r="J9">
        <v>27.992000000000001</v>
      </c>
      <c r="K9" t="s">
        <v>35</v>
      </c>
      <c r="L9" t="s">
        <v>31</v>
      </c>
    </row>
    <row r="10" spans="1:12">
      <c r="A10">
        <f t="shared" si="0"/>
        <v>17</v>
      </c>
      <c r="B10" s="7">
        <v>0</v>
      </c>
      <c r="C10" s="12">
        <v>1</v>
      </c>
      <c r="D10" s="7">
        <v>0</v>
      </c>
      <c r="E10" s="7">
        <v>2</v>
      </c>
      <c r="F10">
        <v>0</v>
      </c>
      <c r="G10">
        <v>4</v>
      </c>
      <c r="H10">
        <v>5</v>
      </c>
      <c r="I10">
        <v>5</v>
      </c>
      <c r="J10">
        <v>7.0510000000000002</v>
      </c>
      <c r="K10" t="s">
        <v>35</v>
      </c>
      <c r="L10" t="s">
        <v>31</v>
      </c>
    </row>
    <row r="11" spans="1:12">
      <c r="A11">
        <f t="shared" si="0"/>
        <v>24</v>
      </c>
      <c r="B11" s="7">
        <v>4</v>
      </c>
      <c r="C11" s="12">
        <v>3</v>
      </c>
      <c r="D11" s="7">
        <v>3</v>
      </c>
      <c r="E11" s="7">
        <v>1</v>
      </c>
      <c r="F11">
        <v>2</v>
      </c>
      <c r="G11">
        <v>2</v>
      </c>
      <c r="H11">
        <v>5</v>
      </c>
      <c r="I11">
        <v>4</v>
      </c>
      <c r="J11">
        <v>19.161000000000001</v>
      </c>
      <c r="K11" t="s">
        <v>35</v>
      </c>
      <c r="L11" t="s">
        <v>31</v>
      </c>
    </row>
    <row r="12" spans="1:12">
      <c r="A12">
        <f t="shared" si="0"/>
        <v>30</v>
      </c>
      <c r="B12" s="7">
        <v>3</v>
      </c>
      <c r="C12" s="12">
        <v>4</v>
      </c>
      <c r="D12" s="7">
        <v>4</v>
      </c>
      <c r="E12" s="7">
        <v>5</v>
      </c>
      <c r="F12">
        <v>5</v>
      </c>
      <c r="G12">
        <v>4</v>
      </c>
      <c r="H12">
        <v>4</v>
      </c>
      <c r="I12">
        <v>1</v>
      </c>
      <c r="J12">
        <v>31.876999999999999</v>
      </c>
      <c r="K12" t="s">
        <v>35</v>
      </c>
      <c r="L12" t="s">
        <v>31</v>
      </c>
    </row>
    <row r="13" spans="1:12">
      <c r="A13">
        <f t="shared" si="0"/>
        <v>27</v>
      </c>
      <c r="B13" s="7">
        <v>3</v>
      </c>
      <c r="C13" s="12">
        <v>3</v>
      </c>
      <c r="D13" s="7">
        <v>3</v>
      </c>
      <c r="E13" s="7">
        <v>4</v>
      </c>
      <c r="F13">
        <v>3</v>
      </c>
      <c r="G13">
        <v>1</v>
      </c>
      <c r="H13">
        <v>5</v>
      </c>
      <c r="I13">
        <v>5</v>
      </c>
      <c r="J13">
        <v>32.924999999999997</v>
      </c>
      <c r="K13" t="s">
        <v>35</v>
      </c>
      <c r="L13" t="s">
        <v>31</v>
      </c>
    </row>
    <row r="14" spans="1:12">
      <c r="A14">
        <f t="shared" si="0"/>
        <v>16</v>
      </c>
      <c r="B14" s="7">
        <v>0</v>
      </c>
      <c r="C14" s="12">
        <v>5</v>
      </c>
      <c r="D14" s="7">
        <v>5</v>
      </c>
      <c r="E14" s="7">
        <v>3</v>
      </c>
      <c r="F14">
        <v>1</v>
      </c>
      <c r="G14">
        <v>1</v>
      </c>
      <c r="H14">
        <v>0</v>
      </c>
      <c r="I14">
        <v>1</v>
      </c>
      <c r="J14">
        <v>19.318999999999999</v>
      </c>
      <c r="K14" t="s">
        <v>35</v>
      </c>
      <c r="L14" t="s">
        <v>31</v>
      </c>
    </row>
    <row r="15" spans="1:12">
      <c r="A15">
        <f t="shared" si="0"/>
        <v>29</v>
      </c>
      <c r="B15" s="7">
        <v>3</v>
      </c>
      <c r="C15" s="12">
        <v>5</v>
      </c>
      <c r="D15" s="7">
        <v>3</v>
      </c>
      <c r="E15" s="7">
        <v>4</v>
      </c>
      <c r="F15">
        <v>2</v>
      </c>
      <c r="G15">
        <v>5</v>
      </c>
      <c r="H15">
        <v>4</v>
      </c>
      <c r="I15">
        <v>3</v>
      </c>
      <c r="J15">
        <v>28.567</v>
      </c>
      <c r="K15" t="s">
        <v>35</v>
      </c>
      <c r="L15" t="s">
        <v>31</v>
      </c>
    </row>
    <row r="16" spans="1:12">
      <c r="A16">
        <f t="shared" si="0"/>
        <v>26</v>
      </c>
      <c r="B16" s="7">
        <v>2</v>
      </c>
      <c r="C16" s="12">
        <v>5</v>
      </c>
      <c r="D16" s="7">
        <v>4</v>
      </c>
      <c r="E16" s="7">
        <v>3</v>
      </c>
      <c r="F16">
        <v>1</v>
      </c>
      <c r="G16">
        <v>5</v>
      </c>
      <c r="H16">
        <v>2</v>
      </c>
      <c r="I16">
        <v>4</v>
      </c>
      <c r="J16">
        <v>25.053999999999998</v>
      </c>
      <c r="K16" t="s">
        <v>35</v>
      </c>
      <c r="L16" t="s">
        <v>31</v>
      </c>
    </row>
    <row r="17" spans="1:12">
      <c r="A17">
        <f t="shared" si="0"/>
        <v>26</v>
      </c>
      <c r="B17" s="7">
        <v>2</v>
      </c>
      <c r="C17" s="12">
        <v>1</v>
      </c>
      <c r="D17" s="7">
        <v>5</v>
      </c>
      <c r="E17" s="7">
        <v>6</v>
      </c>
      <c r="F17">
        <v>1</v>
      </c>
      <c r="G17">
        <v>5</v>
      </c>
      <c r="H17">
        <v>5</v>
      </c>
      <c r="I17">
        <v>1</v>
      </c>
      <c r="J17">
        <v>27.425999999999998</v>
      </c>
      <c r="K17" t="s">
        <v>35</v>
      </c>
      <c r="L17" t="s">
        <v>31</v>
      </c>
    </row>
    <row r="18" spans="1:12">
      <c r="A18">
        <f t="shared" si="0"/>
        <v>24</v>
      </c>
      <c r="B18" s="7">
        <v>3</v>
      </c>
      <c r="C18" s="12">
        <v>6</v>
      </c>
      <c r="D18" s="7">
        <v>3</v>
      </c>
      <c r="E18" s="7">
        <v>5</v>
      </c>
      <c r="F18">
        <v>0</v>
      </c>
      <c r="G18">
        <v>1</v>
      </c>
      <c r="H18">
        <v>2</v>
      </c>
      <c r="I18">
        <v>4</v>
      </c>
      <c r="J18">
        <v>34.277999999999999</v>
      </c>
      <c r="K18" t="s">
        <v>35</v>
      </c>
      <c r="L18" t="s">
        <v>31</v>
      </c>
    </row>
    <row r="19" spans="1:12">
      <c r="A19">
        <f t="shared" si="0"/>
        <v>27</v>
      </c>
      <c r="B19" s="7">
        <v>4</v>
      </c>
      <c r="C19" s="12">
        <v>5</v>
      </c>
      <c r="D19" s="7">
        <v>1</v>
      </c>
      <c r="E19" s="7">
        <v>2</v>
      </c>
      <c r="F19">
        <v>3</v>
      </c>
      <c r="G19">
        <v>4</v>
      </c>
      <c r="H19">
        <v>4</v>
      </c>
      <c r="I19">
        <v>4</v>
      </c>
      <c r="J19">
        <v>21.699000000000002</v>
      </c>
      <c r="K19" t="s">
        <v>35</v>
      </c>
      <c r="L19" t="s">
        <v>31</v>
      </c>
    </row>
    <row r="20" spans="1:12">
      <c r="A20">
        <f t="shared" si="0"/>
        <v>27</v>
      </c>
      <c r="B20" s="7">
        <v>4</v>
      </c>
      <c r="C20" s="12">
        <v>3</v>
      </c>
      <c r="D20" s="7">
        <v>1</v>
      </c>
      <c r="E20" s="7">
        <v>1</v>
      </c>
      <c r="F20">
        <v>4</v>
      </c>
      <c r="G20">
        <v>5</v>
      </c>
      <c r="H20">
        <v>5</v>
      </c>
      <c r="I20">
        <v>4</v>
      </c>
      <c r="J20">
        <v>16.693000000000001</v>
      </c>
      <c r="K20" t="s">
        <v>35</v>
      </c>
      <c r="L20" t="s">
        <v>31</v>
      </c>
    </row>
    <row r="21" spans="1:12">
      <c r="A21">
        <f t="shared" si="0"/>
        <v>25</v>
      </c>
      <c r="B21" s="7">
        <v>0</v>
      </c>
      <c r="C21" s="12">
        <v>5</v>
      </c>
      <c r="D21" s="7">
        <v>5</v>
      </c>
      <c r="E21" s="7">
        <v>2</v>
      </c>
      <c r="F21">
        <v>5</v>
      </c>
      <c r="G21">
        <v>4</v>
      </c>
      <c r="H21">
        <v>1</v>
      </c>
      <c r="I21">
        <v>3</v>
      </c>
      <c r="J21">
        <v>22.271000000000001</v>
      </c>
      <c r="K21" t="s">
        <v>35</v>
      </c>
      <c r="L21" t="s">
        <v>31</v>
      </c>
    </row>
    <row r="22" spans="1:12">
      <c r="A22">
        <f t="shared" si="0"/>
        <v>21</v>
      </c>
      <c r="B22" s="7">
        <v>0</v>
      </c>
      <c r="C22" s="12">
        <v>1</v>
      </c>
      <c r="D22" s="7">
        <v>5</v>
      </c>
      <c r="E22" s="7">
        <v>1</v>
      </c>
      <c r="F22">
        <v>3</v>
      </c>
      <c r="G22">
        <v>4</v>
      </c>
      <c r="H22">
        <v>5</v>
      </c>
      <c r="I22">
        <v>2</v>
      </c>
      <c r="J22">
        <v>12.622999999999999</v>
      </c>
      <c r="K22" t="s">
        <v>35</v>
      </c>
      <c r="L22" t="s">
        <v>31</v>
      </c>
    </row>
    <row r="23" spans="1:12">
      <c r="A23">
        <f t="shared" si="0"/>
        <v>22</v>
      </c>
      <c r="B23" s="7">
        <v>2</v>
      </c>
      <c r="C23" s="12">
        <v>4</v>
      </c>
      <c r="D23" s="7">
        <v>6</v>
      </c>
      <c r="E23" s="7">
        <v>2</v>
      </c>
      <c r="F23">
        <v>0</v>
      </c>
      <c r="G23">
        <v>4</v>
      </c>
      <c r="H23">
        <v>4</v>
      </c>
      <c r="I23">
        <v>0</v>
      </c>
      <c r="J23">
        <v>23.834</v>
      </c>
      <c r="K23" t="s">
        <v>35</v>
      </c>
      <c r="L23" t="s">
        <v>31</v>
      </c>
    </row>
    <row r="24" spans="1:12">
      <c r="A24">
        <f t="shared" si="0"/>
        <v>27</v>
      </c>
      <c r="B24" s="7">
        <v>2</v>
      </c>
      <c r="C24" s="12">
        <v>4</v>
      </c>
      <c r="D24" s="7">
        <v>4</v>
      </c>
      <c r="E24" s="7">
        <v>2</v>
      </c>
      <c r="F24">
        <v>4</v>
      </c>
      <c r="G24">
        <v>4</v>
      </c>
      <c r="H24">
        <v>5</v>
      </c>
      <c r="I24">
        <v>2</v>
      </c>
      <c r="J24">
        <v>19.359000000000002</v>
      </c>
      <c r="K24" t="s">
        <v>35</v>
      </c>
      <c r="L24" t="s">
        <v>31</v>
      </c>
    </row>
    <row r="25" spans="1:12">
      <c r="A25">
        <f t="shared" si="0"/>
        <v>19</v>
      </c>
      <c r="B25" s="7">
        <v>2</v>
      </c>
      <c r="C25" s="12">
        <v>1</v>
      </c>
      <c r="D25" s="7">
        <v>4</v>
      </c>
      <c r="E25" s="7">
        <v>5</v>
      </c>
      <c r="F25">
        <v>2</v>
      </c>
      <c r="G25">
        <v>2</v>
      </c>
      <c r="H25">
        <v>2</v>
      </c>
      <c r="I25">
        <v>1</v>
      </c>
      <c r="J25">
        <v>20.084</v>
      </c>
      <c r="K25" t="s">
        <v>35</v>
      </c>
      <c r="L25" t="s">
        <v>31</v>
      </c>
    </row>
    <row r="26" spans="1:12">
      <c r="A26">
        <f t="shared" si="0"/>
        <v>16</v>
      </c>
      <c r="B26" s="7">
        <v>0</v>
      </c>
      <c r="C26" s="12">
        <v>1</v>
      </c>
      <c r="D26" s="7">
        <v>1</v>
      </c>
      <c r="E26" s="7">
        <v>2</v>
      </c>
      <c r="F26">
        <v>3</v>
      </c>
      <c r="G26">
        <v>0</v>
      </c>
      <c r="H26">
        <v>4</v>
      </c>
      <c r="I26">
        <v>5</v>
      </c>
      <c r="J26">
        <v>7.1440000000000001</v>
      </c>
      <c r="K26" t="s">
        <v>35</v>
      </c>
      <c r="L26" t="s">
        <v>31</v>
      </c>
    </row>
    <row r="27" spans="1:12">
      <c r="A27">
        <f t="shared" si="0"/>
        <v>24</v>
      </c>
      <c r="B27" s="7">
        <v>4</v>
      </c>
      <c r="C27" s="12">
        <v>5</v>
      </c>
      <c r="D27" s="7">
        <v>1</v>
      </c>
      <c r="E27" s="7">
        <v>3</v>
      </c>
      <c r="F27">
        <v>4</v>
      </c>
      <c r="G27">
        <v>3</v>
      </c>
      <c r="H27">
        <v>2</v>
      </c>
      <c r="I27">
        <v>2</v>
      </c>
      <c r="J27">
        <v>23.536999999999999</v>
      </c>
      <c r="K27" t="s">
        <v>35</v>
      </c>
      <c r="L27" t="s">
        <v>31</v>
      </c>
    </row>
    <row r="28" spans="1:12">
      <c r="A28">
        <f t="shared" si="0"/>
        <v>22</v>
      </c>
      <c r="B28" s="7">
        <v>3</v>
      </c>
      <c r="C28" s="12">
        <v>3</v>
      </c>
      <c r="D28" s="7">
        <v>1</v>
      </c>
      <c r="E28" s="7">
        <v>5</v>
      </c>
      <c r="F28">
        <v>1</v>
      </c>
      <c r="G28">
        <v>3</v>
      </c>
      <c r="H28">
        <v>4</v>
      </c>
      <c r="I28">
        <v>2</v>
      </c>
      <c r="J28">
        <v>18.315999999999999</v>
      </c>
      <c r="K28" t="s">
        <v>35</v>
      </c>
      <c r="L28" t="s">
        <v>31</v>
      </c>
    </row>
    <row r="29" spans="1:12">
      <c r="A29">
        <f t="shared" si="0"/>
        <v>19</v>
      </c>
      <c r="B29" s="7">
        <v>3</v>
      </c>
      <c r="C29" s="12">
        <v>4</v>
      </c>
      <c r="D29" s="7">
        <v>4</v>
      </c>
      <c r="E29" s="7">
        <v>0</v>
      </c>
      <c r="F29">
        <v>1</v>
      </c>
      <c r="G29">
        <v>1</v>
      </c>
      <c r="H29">
        <v>3</v>
      </c>
      <c r="I29">
        <v>3</v>
      </c>
      <c r="J29">
        <v>17.887</v>
      </c>
      <c r="K29" t="s">
        <v>35</v>
      </c>
      <c r="L29" t="s">
        <v>31</v>
      </c>
    </row>
    <row r="30" spans="1:12">
      <c r="A30">
        <f t="shared" si="0"/>
        <v>28</v>
      </c>
      <c r="B30" s="7">
        <v>2</v>
      </c>
      <c r="C30" s="12">
        <v>5</v>
      </c>
      <c r="D30" s="7">
        <v>1</v>
      </c>
      <c r="E30" s="7">
        <v>1</v>
      </c>
      <c r="F30">
        <v>5</v>
      </c>
      <c r="G30">
        <v>4</v>
      </c>
      <c r="H30">
        <v>5</v>
      </c>
      <c r="I30">
        <v>5</v>
      </c>
      <c r="J30">
        <v>16.433</v>
      </c>
      <c r="K30" t="s">
        <v>35</v>
      </c>
      <c r="L30" t="s">
        <v>31</v>
      </c>
    </row>
    <row r="31" spans="1:12">
      <c r="A31">
        <f t="shared" si="0"/>
        <v>20</v>
      </c>
      <c r="B31" s="7">
        <v>2</v>
      </c>
      <c r="C31" s="12">
        <v>2</v>
      </c>
      <c r="D31" s="7">
        <v>4</v>
      </c>
      <c r="E31" s="7">
        <v>2</v>
      </c>
      <c r="F31">
        <v>3</v>
      </c>
      <c r="G31">
        <v>5</v>
      </c>
      <c r="H31">
        <v>2</v>
      </c>
      <c r="I31">
        <v>0</v>
      </c>
      <c r="J31">
        <v>17.105</v>
      </c>
      <c r="K31" t="s">
        <v>35</v>
      </c>
      <c r="L31" t="s">
        <v>31</v>
      </c>
    </row>
    <row r="32" spans="1:12">
      <c r="A32">
        <f t="shared" si="0"/>
        <v>23</v>
      </c>
      <c r="B32" s="7">
        <v>5</v>
      </c>
      <c r="C32" s="12">
        <v>1</v>
      </c>
      <c r="D32" s="7">
        <v>5</v>
      </c>
      <c r="E32" s="7">
        <v>1</v>
      </c>
      <c r="F32">
        <v>0</v>
      </c>
      <c r="G32">
        <v>4</v>
      </c>
      <c r="H32">
        <v>5</v>
      </c>
      <c r="I32">
        <v>2</v>
      </c>
      <c r="J32">
        <v>21.815000000000001</v>
      </c>
      <c r="K32" t="s">
        <v>35</v>
      </c>
      <c r="L32" t="s">
        <v>31</v>
      </c>
    </row>
    <row r="33" spans="1:12">
      <c r="A33">
        <f t="shared" si="0"/>
        <v>23</v>
      </c>
      <c r="B33" s="7">
        <v>3</v>
      </c>
      <c r="C33" s="12">
        <v>3</v>
      </c>
      <c r="D33" s="7">
        <v>3</v>
      </c>
      <c r="E33" s="7">
        <v>2</v>
      </c>
      <c r="F33">
        <v>5</v>
      </c>
      <c r="G33">
        <v>1</v>
      </c>
      <c r="H33">
        <v>1</v>
      </c>
      <c r="I33">
        <v>5</v>
      </c>
      <c r="J33">
        <v>18.417000000000002</v>
      </c>
      <c r="K33" t="s">
        <v>35</v>
      </c>
      <c r="L33" t="s">
        <v>31</v>
      </c>
    </row>
    <row r="34" spans="1:12">
      <c r="A34">
        <f t="shared" si="0"/>
        <v>18</v>
      </c>
      <c r="B34" s="7">
        <v>4</v>
      </c>
      <c r="C34" s="12">
        <v>3</v>
      </c>
      <c r="D34" s="7">
        <v>0</v>
      </c>
      <c r="E34" s="7">
        <v>0</v>
      </c>
      <c r="F34">
        <v>5</v>
      </c>
      <c r="G34">
        <v>4</v>
      </c>
      <c r="H34">
        <v>1</v>
      </c>
      <c r="I34">
        <v>1</v>
      </c>
      <c r="J34">
        <v>12.262</v>
      </c>
      <c r="K34" t="s">
        <v>35</v>
      </c>
      <c r="L34" t="s">
        <v>31</v>
      </c>
    </row>
    <row r="35" spans="1:12">
      <c r="A35">
        <f t="shared" si="0"/>
        <v>14</v>
      </c>
      <c r="B35" s="7">
        <v>1</v>
      </c>
      <c r="C35" s="12">
        <v>1</v>
      </c>
      <c r="D35" s="7">
        <v>4</v>
      </c>
      <c r="E35" s="7">
        <v>5</v>
      </c>
      <c r="F35">
        <v>1</v>
      </c>
      <c r="G35">
        <v>1</v>
      </c>
      <c r="H35">
        <v>1</v>
      </c>
      <c r="I35">
        <v>0</v>
      </c>
      <c r="J35">
        <v>16.105</v>
      </c>
      <c r="K35" t="s">
        <v>35</v>
      </c>
      <c r="L35" t="s">
        <v>31</v>
      </c>
    </row>
    <row r="36" spans="1:12">
      <c r="A36">
        <f t="shared" si="0"/>
        <v>25</v>
      </c>
      <c r="B36" s="7">
        <v>4</v>
      </c>
      <c r="C36" s="12">
        <v>4</v>
      </c>
      <c r="D36" s="7">
        <v>2</v>
      </c>
      <c r="E36" s="7">
        <v>3</v>
      </c>
      <c r="F36">
        <v>3</v>
      </c>
      <c r="G36">
        <v>3</v>
      </c>
      <c r="H36">
        <v>3</v>
      </c>
      <c r="I36">
        <v>3</v>
      </c>
      <c r="J36">
        <v>22.792000000000002</v>
      </c>
      <c r="K36" t="s">
        <v>35</v>
      </c>
      <c r="L36" t="s">
        <v>31</v>
      </c>
    </row>
    <row r="37" spans="1:12">
      <c r="A37">
        <f t="shared" si="0"/>
        <v>24</v>
      </c>
      <c r="B37" s="7">
        <v>4</v>
      </c>
      <c r="C37" s="12">
        <v>4</v>
      </c>
      <c r="D37" s="7">
        <v>2</v>
      </c>
      <c r="E37" s="7">
        <v>4</v>
      </c>
      <c r="F37">
        <v>2</v>
      </c>
      <c r="G37">
        <v>1</v>
      </c>
      <c r="H37">
        <v>3</v>
      </c>
      <c r="I37">
        <v>4</v>
      </c>
      <c r="J37">
        <v>21.724</v>
      </c>
      <c r="K37" t="s">
        <v>35</v>
      </c>
      <c r="L37" t="s">
        <v>31</v>
      </c>
    </row>
    <row r="38" spans="1:12">
      <c r="A38">
        <f t="shared" si="0"/>
        <v>26</v>
      </c>
      <c r="B38" s="7">
        <v>5</v>
      </c>
      <c r="C38" s="12">
        <v>6</v>
      </c>
      <c r="D38" s="7">
        <v>0</v>
      </c>
      <c r="E38" s="7">
        <v>4</v>
      </c>
      <c r="F38">
        <v>1</v>
      </c>
      <c r="G38">
        <v>5</v>
      </c>
      <c r="H38">
        <v>3</v>
      </c>
      <c r="I38">
        <v>2</v>
      </c>
      <c r="J38">
        <v>28.925999999999998</v>
      </c>
      <c r="K38" t="s">
        <v>35</v>
      </c>
      <c r="L38" t="s">
        <v>31</v>
      </c>
    </row>
    <row r="39" spans="1:12">
      <c r="A39">
        <f t="shared" si="0"/>
        <v>19</v>
      </c>
      <c r="B39" s="7">
        <v>4</v>
      </c>
      <c r="C39" s="12">
        <v>4</v>
      </c>
      <c r="D39" s="7">
        <v>2</v>
      </c>
      <c r="E39" s="7">
        <v>0</v>
      </c>
      <c r="F39">
        <v>2</v>
      </c>
      <c r="G39">
        <v>3</v>
      </c>
      <c r="H39">
        <v>3</v>
      </c>
      <c r="I39">
        <v>1</v>
      </c>
      <c r="J39">
        <v>18.742999999999999</v>
      </c>
      <c r="K39" t="s">
        <v>35</v>
      </c>
      <c r="L39" t="s">
        <v>31</v>
      </c>
    </row>
    <row r="40" spans="1:12">
      <c r="A40">
        <f t="shared" si="0"/>
        <v>20</v>
      </c>
      <c r="B40" s="7">
        <v>2</v>
      </c>
      <c r="C40" s="12">
        <v>4</v>
      </c>
      <c r="D40" s="7">
        <v>5</v>
      </c>
      <c r="E40" s="7">
        <v>5</v>
      </c>
      <c r="F40">
        <v>1</v>
      </c>
      <c r="G40">
        <v>1</v>
      </c>
      <c r="H40">
        <v>1</v>
      </c>
      <c r="I40">
        <v>1</v>
      </c>
      <c r="J40">
        <v>22.731000000000002</v>
      </c>
      <c r="K40" t="s">
        <v>35</v>
      </c>
      <c r="L40" t="s">
        <v>31</v>
      </c>
    </row>
    <row r="41" spans="1:12">
      <c r="A41">
        <f t="shared" si="0"/>
        <v>30</v>
      </c>
      <c r="B41" s="7">
        <v>5</v>
      </c>
      <c r="C41" s="12">
        <v>3</v>
      </c>
      <c r="D41" s="7">
        <v>5</v>
      </c>
      <c r="E41" s="7">
        <v>5</v>
      </c>
      <c r="F41">
        <v>4</v>
      </c>
      <c r="G41">
        <v>1</v>
      </c>
      <c r="H41">
        <v>2</v>
      </c>
      <c r="I41">
        <v>5</v>
      </c>
      <c r="J41">
        <v>31.626999999999999</v>
      </c>
      <c r="K41" t="s">
        <v>35</v>
      </c>
      <c r="L41" t="s">
        <v>31</v>
      </c>
    </row>
    <row r="42" spans="1:12">
      <c r="A42">
        <f t="shared" si="0"/>
        <v>22</v>
      </c>
      <c r="B42" s="7">
        <v>3</v>
      </c>
      <c r="C42" s="12">
        <v>5</v>
      </c>
      <c r="D42" s="7">
        <v>1</v>
      </c>
      <c r="E42" s="7">
        <v>3</v>
      </c>
      <c r="F42">
        <v>4</v>
      </c>
      <c r="G42">
        <v>2</v>
      </c>
      <c r="H42">
        <v>3</v>
      </c>
      <c r="I42">
        <v>1</v>
      </c>
      <c r="J42">
        <v>21.315999999999999</v>
      </c>
      <c r="K42" t="s">
        <v>35</v>
      </c>
      <c r="L42" t="s">
        <v>31</v>
      </c>
    </row>
    <row r="43" spans="1:12">
      <c r="A43">
        <f t="shared" si="0"/>
        <v>21</v>
      </c>
      <c r="B43" s="7">
        <v>3</v>
      </c>
      <c r="C43" s="12">
        <v>1</v>
      </c>
      <c r="D43" s="7">
        <v>5</v>
      </c>
      <c r="E43" s="7">
        <v>1</v>
      </c>
      <c r="F43">
        <v>2</v>
      </c>
      <c r="G43">
        <v>5</v>
      </c>
      <c r="H43">
        <v>2</v>
      </c>
      <c r="I43">
        <v>2</v>
      </c>
      <c r="J43">
        <v>16.341000000000001</v>
      </c>
      <c r="K43" t="s">
        <v>35</v>
      </c>
      <c r="L43" t="s">
        <v>31</v>
      </c>
    </row>
    <row r="44" spans="1:12">
      <c r="A44">
        <f t="shared" si="0"/>
        <v>25</v>
      </c>
      <c r="B44" s="7">
        <v>4</v>
      </c>
      <c r="C44" s="12">
        <v>1</v>
      </c>
      <c r="D44" s="7">
        <v>4</v>
      </c>
      <c r="E44" s="7">
        <v>2</v>
      </c>
      <c r="F44">
        <v>1</v>
      </c>
      <c r="G44">
        <v>5</v>
      </c>
      <c r="H44">
        <v>3</v>
      </c>
      <c r="I44">
        <v>5</v>
      </c>
      <c r="J44">
        <v>18.382000000000001</v>
      </c>
      <c r="K44" t="s">
        <v>35</v>
      </c>
      <c r="L44" t="s">
        <v>31</v>
      </c>
    </row>
    <row r="45" spans="1:12">
      <c r="A45">
        <f t="shared" si="0"/>
        <v>25</v>
      </c>
      <c r="B45" s="7">
        <v>4</v>
      </c>
      <c r="C45" s="12">
        <v>3</v>
      </c>
      <c r="D45" s="7">
        <v>5</v>
      </c>
      <c r="E45" s="7">
        <v>3</v>
      </c>
      <c r="F45">
        <v>5</v>
      </c>
      <c r="G45">
        <v>0</v>
      </c>
      <c r="H45">
        <v>1</v>
      </c>
      <c r="I45">
        <v>4</v>
      </c>
      <c r="J45">
        <v>26.547999999999998</v>
      </c>
      <c r="K45" t="s">
        <v>35</v>
      </c>
      <c r="L45" t="s">
        <v>31</v>
      </c>
    </row>
    <row r="46" spans="1:12">
      <c r="A46">
        <f t="shared" si="0"/>
        <v>22</v>
      </c>
      <c r="B46" s="7">
        <v>1</v>
      </c>
      <c r="C46" s="12">
        <v>1</v>
      </c>
      <c r="D46" s="7">
        <v>5</v>
      </c>
      <c r="E46" s="7">
        <v>5</v>
      </c>
      <c r="F46">
        <v>4</v>
      </c>
      <c r="G46">
        <v>0</v>
      </c>
      <c r="H46">
        <v>1</v>
      </c>
      <c r="I46">
        <v>5</v>
      </c>
      <c r="J46">
        <v>20.675999999999998</v>
      </c>
      <c r="K46" t="s">
        <v>35</v>
      </c>
      <c r="L46" t="s">
        <v>31</v>
      </c>
    </row>
    <row r="47" spans="1:12">
      <c r="A47">
        <f t="shared" si="0"/>
        <v>25</v>
      </c>
      <c r="B47" s="7">
        <v>2</v>
      </c>
      <c r="C47" s="12">
        <v>1</v>
      </c>
      <c r="D47" s="7">
        <v>1</v>
      </c>
      <c r="E47" s="7">
        <v>5</v>
      </c>
      <c r="F47">
        <v>4</v>
      </c>
      <c r="G47">
        <v>5</v>
      </c>
      <c r="H47">
        <v>2</v>
      </c>
      <c r="I47">
        <v>5</v>
      </c>
      <c r="J47">
        <v>16.363</v>
      </c>
      <c r="K47" t="s">
        <v>35</v>
      </c>
      <c r="L47" t="s">
        <v>31</v>
      </c>
    </row>
    <row r="48" spans="1:12">
      <c r="A48">
        <f t="shared" si="0"/>
        <v>27</v>
      </c>
      <c r="B48" s="7">
        <v>4</v>
      </c>
      <c r="C48" s="12">
        <v>3</v>
      </c>
      <c r="D48" s="7">
        <v>4</v>
      </c>
      <c r="E48" s="7">
        <v>5</v>
      </c>
      <c r="F48">
        <v>5</v>
      </c>
      <c r="G48">
        <v>1</v>
      </c>
      <c r="H48">
        <v>0</v>
      </c>
      <c r="I48">
        <v>5</v>
      </c>
      <c r="J48">
        <v>33.896999999999998</v>
      </c>
      <c r="K48" t="s">
        <v>35</v>
      </c>
      <c r="L48" t="s">
        <v>31</v>
      </c>
    </row>
    <row r="49" spans="1:12">
      <c r="A49">
        <f t="shared" si="0"/>
        <v>24</v>
      </c>
      <c r="B49" s="7">
        <v>3</v>
      </c>
      <c r="C49" s="12">
        <v>2</v>
      </c>
      <c r="D49" s="7">
        <v>2</v>
      </c>
      <c r="E49" s="7">
        <v>4</v>
      </c>
      <c r="F49">
        <v>6</v>
      </c>
      <c r="G49">
        <v>1</v>
      </c>
      <c r="H49">
        <v>5</v>
      </c>
      <c r="I49">
        <v>1</v>
      </c>
      <c r="J49">
        <v>20.56</v>
      </c>
      <c r="K49" t="s">
        <v>35</v>
      </c>
      <c r="L49" t="s">
        <v>31</v>
      </c>
    </row>
    <row r="50" spans="1:12">
      <c r="A50">
        <f t="shared" si="0"/>
        <v>21</v>
      </c>
      <c r="B50" s="7">
        <v>1</v>
      </c>
      <c r="C50" s="12">
        <v>2</v>
      </c>
      <c r="D50" s="7">
        <v>5</v>
      </c>
      <c r="E50" s="7">
        <v>2</v>
      </c>
      <c r="F50">
        <v>2</v>
      </c>
      <c r="G50">
        <v>3</v>
      </c>
      <c r="H50">
        <v>5</v>
      </c>
      <c r="I50">
        <v>1</v>
      </c>
      <c r="J50">
        <v>19.518999999999998</v>
      </c>
      <c r="K50" t="s">
        <v>35</v>
      </c>
      <c r="L50" t="s">
        <v>31</v>
      </c>
    </row>
    <row r="51" spans="1:12">
      <c r="A51">
        <f t="shared" si="0"/>
        <v>31</v>
      </c>
      <c r="B51" s="7">
        <v>5</v>
      </c>
      <c r="C51" s="12">
        <v>3</v>
      </c>
      <c r="D51" s="7">
        <v>2</v>
      </c>
      <c r="E51" s="7">
        <v>4</v>
      </c>
      <c r="F51">
        <v>2</v>
      </c>
      <c r="G51">
        <v>5</v>
      </c>
      <c r="H51">
        <v>5</v>
      </c>
      <c r="I51">
        <v>5</v>
      </c>
      <c r="J51">
        <v>23.79</v>
      </c>
      <c r="K51" t="s">
        <v>35</v>
      </c>
      <c r="L51" t="s">
        <v>31</v>
      </c>
    </row>
    <row r="52" spans="1:12">
      <c r="A52">
        <f t="shared" si="0"/>
        <v>28</v>
      </c>
      <c r="B52" s="7">
        <v>4</v>
      </c>
      <c r="C52" s="12">
        <v>5</v>
      </c>
      <c r="D52" s="7">
        <v>1</v>
      </c>
      <c r="E52" s="7">
        <v>4</v>
      </c>
      <c r="F52">
        <v>4</v>
      </c>
      <c r="G52">
        <v>5</v>
      </c>
      <c r="H52">
        <v>1</v>
      </c>
      <c r="I52">
        <v>4</v>
      </c>
      <c r="J52">
        <v>23.576000000000001</v>
      </c>
      <c r="K52" t="s">
        <v>35</v>
      </c>
      <c r="L52" t="s">
        <v>31</v>
      </c>
    </row>
    <row r="53" spans="1:12">
      <c r="A53">
        <f t="shared" si="0"/>
        <v>23</v>
      </c>
      <c r="B53" s="7">
        <v>2</v>
      </c>
      <c r="C53" s="12">
        <v>3</v>
      </c>
      <c r="D53" s="7">
        <v>6</v>
      </c>
      <c r="E53" s="7">
        <v>1</v>
      </c>
      <c r="F53">
        <v>3</v>
      </c>
      <c r="G53">
        <v>1</v>
      </c>
      <c r="H53">
        <v>1</v>
      </c>
      <c r="I53">
        <v>6</v>
      </c>
      <c r="J53">
        <v>19.603000000000002</v>
      </c>
      <c r="K53" t="s">
        <v>35</v>
      </c>
      <c r="L53" t="s">
        <v>31</v>
      </c>
    </row>
    <row r="54" spans="1:12">
      <c r="A54">
        <f t="shared" si="0"/>
        <v>29</v>
      </c>
      <c r="B54" s="7">
        <v>4</v>
      </c>
      <c r="C54" s="12">
        <v>4</v>
      </c>
      <c r="D54" s="7">
        <v>5</v>
      </c>
      <c r="E54" s="7">
        <v>4</v>
      </c>
      <c r="F54">
        <v>0</v>
      </c>
      <c r="G54">
        <v>2</v>
      </c>
      <c r="H54">
        <v>5</v>
      </c>
      <c r="I54">
        <v>5</v>
      </c>
      <c r="J54">
        <v>28.629000000000001</v>
      </c>
      <c r="K54" t="s">
        <v>35</v>
      </c>
      <c r="L54" t="s">
        <v>31</v>
      </c>
    </row>
    <row r="55" spans="1:12">
      <c r="A55">
        <f t="shared" si="0"/>
        <v>23</v>
      </c>
      <c r="B55" s="7">
        <v>1</v>
      </c>
      <c r="C55" s="12">
        <v>1</v>
      </c>
      <c r="D55" s="7">
        <v>5</v>
      </c>
      <c r="E55" s="7">
        <v>4</v>
      </c>
      <c r="F55">
        <v>5</v>
      </c>
      <c r="G55">
        <v>2</v>
      </c>
      <c r="H55">
        <v>4</v>
      </c>
      <c r="I55">
        <v>1</v>
      </c>
      <c r="J55">
        <v>20.777000000000001</v>
      </c>
      <c r="K55" t="s">
        <v>35</v>
      </c>
      <c r="L55" t="s">
        <v>31</v>
      </c>
    </row>
    <row r="56" spans="1:12">
      <c r="A56">
        <f t="shared" si="0"/>
        <v>21</v>
      </c>
      <c r="B56" s="7">
        <v>1</v>
      </c>
      <c r="C56" s="12">
        <v>1</v>
      </c>
      <c r="D56" s="7">
        <v>1</v>
      </c>
      <c r="E56" s="7">
        <v>1</v>
      </c>
      <c r="F56">
        <v>3</v>
      </c>
      <c r="G56">
        <v>5</v>
      </c>
      <c r="H56">
        <v>5</v>
      </c>
      <c r="I56">
        <v>4</v>
      </c>
      <c r="J56">
        <v>7.5209999999999999</v>
      </c>
      <c r="K56" t="s">
        <v>35</v>
      </c>
      <c r="L56" t="s">
        <v>31</v>
      </c>
    </row>
    <row r="57" spans="1:12">
      <c r="A57">
        <f t="shared" si="0"/>
        <v>23</v>
      </c>
      <c r="B57" s="7">
        <v>2</v>
      </c>
      <c r="C57" s="12">
        <v>3</v>
      </c>
      <c r="D57" s="7">
        <v>4</v>
      </c>
      <c r="E57" s="7">
        <v>0</v>
      </c>
      <c r="F57">
        <v>4</v>
      </c>
      <c r="G57">
        <v>4</v>
      </c>
      <c r="H57">
        <v>3</v>
      </c>
      <c r="I57">
        <v>3</v>
      </c>
      <c r="J57">
        <v>16.271000000000001</v>
      </c>
      <c r="K57" t="s">
        <v>35</v>
      </c>
      <c r="L57" t="s">
        <v>31</v>
      </c>
    </row>
    <row r="58" spans="1:12">
      <c r="A58">
        <f t="shared" si="0"/>
        <v>19</v>
      </c>
      <c r="B58" s="7">
        <v>5</v>
      </c>
      <c r="C58" s="12">
        <v>4</v>
      </c>
      <c r="D58" s="7">
        <v>1</v>
      </c>
      <c r="E58" s="7">
        <v>3</v>
      </c>
      <c r="F58">
        <v>0</v>
      </c>
      <c r="G58">
        <v>2</v>
      </c>
      <c r="H58">
        <v>4</v>
      </c>
      <c r="I58">
        <v>0</v>
      </c>
      <c r="J58">
        <v>20.841999999999999</v>
      </c>
      <c r="K58" t="s">
        <v>35</v>
      </c>
      <c r="L58" t="s">
        <v>31</v>
      </c>
    </row>
    <row r="59" spans="1:12">
      <c r="A59">
        <f t="shared" si="0"/>
        <v>23</v>
      </c>
      <c r="B59" s="7">
        <v>3</v>
      </c>
      <c r="C59" s="12">
        <v>3</v>
      </c>
      <c r="D59" s="7">
        <v>2</v>
      </c>
      <c r="E59" s="7">
        <v>1</v>
      </c>
      <c r="F59">
        <v>1</v>
      </c>
      <c r="G59">
        <v>4</v>
      </c>
      <c r="H59">
        <v>6</v>
      </c>
      <c r="I59">
        <v>3</v>
      </c>
      <c r="J59">
        <v>15.901999999999999</v>
      </c>
      <c r="K59" t="s">
        <v>35</v>
      </c>
      <c r="L59" t="s">
        <v>31</v>
      </c>
    </row>
    <row r="60" spans="1:12">
      <c r="A60">
        <f t="shared" si="0"/>
        <v>18</v>
      </c>
      <c r="B60" s="7">
        <v>1</v>
      </c>
      <c r="C60" s="12">
        <v>4</v>
      </c>
      <c r="D60" s="7">
        <v>1</v>
      </c>
      <c r="E60" s="7">
        <v>1</v>
      </c>
      <c r="F60">
        <v>4</v>
      </c>
      <c r="G60">
        <v>2</v>
      </c>
      <c r="H60">
        <v>3</v>
      </c>
      <c r="I60">
        <v>2</v>
      </c>
      <c r="J60">
        <v>12.384</v>
      </c>
      <c r="K60" t="s">
        <v>35</v>
      </c>
      <c r="L60" t="s">
        <v>31</v>
      </c>
    </row>
    <row r="61" spans="1:12">
      <c r="A61">
        <f t="shared" si="0"/>
        <v>20</v>
      </c>
      <c r="B61" s="7">
        <v>5</v>
      </c>
      <c r="C61" s="12">
        <v>2</v>
      </c>
      <c r="D61" s="7">
        <v>3</v>
      </c>
      <c r="E61" s="7">
        <v>0</v>
      </c>
      <c r="F61">
        <v>1</v>
      </c>
      <c r="G61">
        <v>4</v>
      </c>
      <c r="H61">
        <v>3</v>
      </c>
      <c r="I61">
        <v>2</v>
      </c>
      <c r="J61">
        <v>18.904</v>
      </c>
      <c r="K61" t="s">
        <v>35</v>
      </c>
      <c r="L61" t="s">
        <v>31</v>
      </c>
    </row>
    <row r="62" spans="1:12">
      <c r="A62">
        <f t="shared" si="0"/>
        <v>24</v>
      </c>
      <c r="B62" s="7">
        <v>5</v>
      </c>
      <c r="C62" s="12">
        <v>3</v>
      </c>
      <c r="D62" s="7">
        <v>1</v>
      </c>
      <c r="E62" s="7">
        <v>4</v>
      </c>
      <c r="F62">
        <v>4</v>
      </c>
      <c r="G62">
        <v>2</v>
      </c>
      <c r="H62">
        <v>2</v>
      </c>
      <c r="I62">
        <v>3</v>
      </c>
      <c r="J62">
        <v>23.088000000000001</v>
      </c>
      <c r="K62" t="s">
        <v>35</v>
      </c>
      <c r="L62" t="s">
        <v>31</v>
      </c>
    </row>
    <row r="63" spans="1:12">
      <c r="A63">
        <f t="shared" si="0"/>
        <v>26</v>
      </c>
      <c r="B63" s="7">
        <v>5</v>
      </c>
      <c r="C63" s="12">
        <v>4</v>
      </c>
      <c r="D63" s="7">
        <v>2</v>
      </c>
      <c r="E63" s="7">
        <v>0</v>
      </c>
      <c r="F63">
        <v>5</v>
      </c>
      <c r="G63">
        <v>1</v>
      </c>
      <c r="H63">
        <v>4</v>
      </c>
      <c r="I63">
        <v>5</v>
      </c>
      <c r="J63">
        <v>19.46</v>
      </c>
      <c r="K63" t="s">
        <v>35</v>
      </c>
      <c r="L63" t="s">
        <v>31</v>
      </c>
    </row>
    <row r="64" spans="1:12">
      <c r="A64">
        <f t="shared" si="0"/>
        <v>24</v>
      </c>
      <c r="B64" s="7">
        <v>2</v>
      </c>
      <c r="C64" s="12">
        <v>4</v>
      </c>
      <c r="D64" s="7">
        <v>3</v>
      </c>
      <c r="E64" s="7">
        <v>5</v>
      </c>
      <c r="F64">
        <v>1</v>
      </c>
      <c r="G64">
        <v>3</v>
      </c>
      <c r="H64">
        <v>2</v>
      </c>
      <c r="I64">
        <v>4</v>
      </c>
      <c r="J64">
        <v>23.347000000000001</v>
      </c>
      <c r="K64" t="s">
        <v>35</v>
      </c>
      <c r="L64" t="s">
        <v>31</v>
      </c>
    </row>
    <row r="65" spans="1:12">
      <c r="A65">
        <f t="shared" si="0"/>
        <v>19</v>
      </c>
      <c r="B65" s="7">
        <v>2</v>
      </c>
      <c r="C65" s="12">
        <v>2</v>
      </c>
      <c r="D65" s="7">
        <v>0</v>
      </c>
      <c r="E65" s="7">
        <v>2</v>
      </c>
      <c r="F65">
        <v>3</v>
      </c>
      <c r="G65">
        <v>3</v>
      </c>
      <c r="H65">
        <v>5</v>
      </c>
      <c r="I65">
        <v>2</v>
      </c>
      <c r="J65">
        <v>10.654</v>
      </c>
      <c r="K65" t="s">
        <v>35</v>
      </c>
      <c r="L65" t="s">
        <v>31</v>
      </c>
    </row>
    <row r="66" spans="1:12">
      <c r="A66">
        <f t="shared" si="0"/>
        <v>23</v>
      </c>
      <c r="B66" s="7">
        <v>3</v>
      </c>
      <c r="C66" s="12">
        <v>3</v>
      </c>
      <c r="D66" s="7">
        <v>0</v>
      </c>
      <c r="E66" s="7">
        <v>4</v>
      </c>
      <c r="F66">
        <v>2</v>
      </c>
      <c r="G66">
        <v>3</v>
      </c>
      <c r="H66">
        <v>5</v>
      </c>
      <c r="I66">
        <v>3</v>
      </c>
      <c r="J66">
        <v>18.149000000000001</v>
      </c>
      <c r="K66" t="s">
        <v>35</v>
      </c>
      <c r="L66" t="s">
        <v>31</v>
      </c>
    </row>
    <row r="67" spans="1:12">
      <c r="A67">
        <f t="shared" ref="A67:A130" si="1">SUM(B67:I67)</f>
        <v>17</v>
      </c>
      <c r="B67" s="7">
        <v>1</v>
      </c>
      <c r="C67" s="12">
        <v>1</v>
      </c>
      <c r="D67" s="7">
        <v>5</v>
      </c>
      <c r="E67" s="7">
        <v>1</v>
      </c>
      <c r="F67">
        <v>2</v>
      </c>
      <c r="G67">
        <v>2</v>
      </c>
      <c r="H67">
        <v>5</v>
      </c>
      <c r="I67">
        <v>0</v>
      </c>
      <c r="J67">
        <v>15.036</v>
      </c>
      <c r="K67" t="s">
        <v>35</v>
      </c>
      <c r="L67" t="s">
        <v>31</v>
      </c>
    </row>
    <row r="68" spans="1:12">
      <c r="A68">
        <f t="shared" si="1"/>
        <v>17</v>
      </c>
      <c r="B68" s="7">
        <v>1</v>
      </c>
      <c r="C68" s="12">
        <v>1</v>
      </c>
      <c r="D68" s="7">
        <v>2</v>
      </c>
      <c r="E68" s="7">
        <v>3</v>
      </c>
      <c r="F68">
        <v>5</v>
      </c>
      <c r="G68">
        <v>2</v>
      </c>
      <c r="H68">
        <v>2</v>
      </c>
      <c r="I68">
        <v>1</v>
      </c>
      <c r="J68">
        <v>12.833</v>
      </c>
      <c r="K68" t="s">
        <v>35</v>
      </c>
      <c r="L68" t="s">
        <v>31</v>
      </c>
    </row>
    <row r="69" spans="1:12">
      <c r="A69">
        <f t="shared" si="1"/>
        <v>20</v>
      </c>
      <c r="B69" s="7">
        <v>1</v>
      </c>
      <c r="C69" s="12">
        <v>3</v>
      </c>
      <c r="D69" s="7">
        <v>5</v>
      </c>
      <c r="E69" s="7">
        <v>4</v>
      </c>
      <c r="F69">
        <v>0</v>
      </c>
      <c r="G69">
        <v>0</v>
      </c>
      <c r="H69">
        <v>5</v>
      </c>
      <c r="I69">
        <v>2</v>
      </c>
      <c r="J69">
        <v>20.821999999999999</v>
      </c>
      <c r="K69" t="s">
        <v>35</v>
      </c>
      <c r="L69" t="s">
        <v>31</v>
      </c>
    </row>
    <row r="70" spans="1:12">
      <c r="A70">
        <f t="shared" si="1"/>
        <v>19</v>
      </c>
      <c r="B70" s="7">
        <v>2</v>
      </c>
      <c r="C70" s="12">
        <v>2</v>
      </c>
      <c r="D70" s="7">
        <v>0</v>
      </c>
      <c r="E70" s="7">
        <v>5</v>
      </c>
      <c r="F70">
        <v>1</v>
      </c>
      <c r="G70">
        <v>2</v>
      </c>
      <c r="H70">
        <v>2</v>
      </c>
      <c r="I70">
        <v>5</v>
      </c>
      <c r="J70">
        <v>15.657999999999999</v>
      </c>
      <c r="K70" t="s">
        <v>35</v>
      </c>
      <c r="L70" t="s">
        <v>31</v>
      </c>
    </row>
    <row r="71" spans="1:12">
      <c r="A71">
        <f t="shared" si="1"/>
        <v>17</v>
      </c>
      <c r="B71" s="7">
        <v>3</v>
      </c>
      <c r="C71" s="12">
        <v>1</v>
      </c>
      <c r="D71" s="7">
        <v>3</v>
      </c>
      <c r="E71" s="7">
        <v>2</v>
      </c>
      <c r="F71">
        <v>3</v>
      </c>
      <c r="G71">
        <v>1</v>
      </c>
      <c r="H71">
        <v>4</v>
      </c>
      <c r="I71">
        <v>0</v>
      </c>
      <c r="J71">
        <v>17.335000000000001</v>
      </c>
      <c r="K71" t="s">
        <v>35</v>
      </c>
      <c r="L71" t="s">
        <v>31</v>
      </c>
    </row>
    <row r="72" spans="1:12">
      <c r="A72">
        <f t="shared" si="1"/>
        <v>27</v>
      </c>
      <c r="B72" s="7">
        <v>5</v>
      </c>
      <c r="C72" s="12">
        <v>2</v>
      </c>
      <c r="D72" s="7">
        <v>4</v>
      </c>
      <c r="E72" s="7">
        <v>2</v>
      </c>
      <c r="F72">
        <v>0</v>
      </c>
      <c r="G72">
        <v>3</v>
      </c>
      <c r="H72">
        <v>6</v>
      </c>
      <c r="I72">
        <v>5</v>
      </c>
      <c r="J72">
        <v>22.859000000000002</v>
      </c>
      <c r="K72" t="s">
        <v>35</v>
      </c>
      <c r="L72" t="s">
        <v>31</v>
      </c>
    </row>
    <row r="73" spans="1:12">
      <c r="A73">
        <f t="shared" si="1"/>
        <v>9</v>
      </c>
      <c r="B73" s="7">
        <v>1</v>
      </c>
      <c r="C73" s="12">
        <v>2</v>
      </c>
      <c r="D73" s="7">
        <v>0</v>
      </c>
      <c r="E73" s="7">
        <v>0</v>
      </c>
      <c r="F73">
        <v>5</v>
      </c>
      <c r="G73">
        <v>1</v>
      </c>
      <c r="H73">
        <v>0</v>
      </c>
      <c r="I73">
        <v>0</v>
      </c>
      <c r="J73">
        <v>7.43</v>
      </c>
      <c r="K73" t="s">
        <v>35</v>
      </c>
      <c r="L73" t="s">
        <v>31</v>
      </c>
    </row>
    <row r="74" spans="1:12">
      <c r="A74">
        <f t="shared" si="1"/>
        <v>16</v>
      </c>
      <c r="B74" s="7">
        <v>1</v>
      </c>
      <c r="C74" s="12">
        <v>3</v>
      </c>
      <c r="D74" s="7">
        <v>0</v>
      </c>
      <c r="E74" s="7">
        <v>2</v>
      </c>
      <c r="F74">
        <v>2</v>
      </c>
      <c r="G74">
        <v>3</v>
      </c>
      <c r="H74">
        <v>3</v>
      </c>
      <c r="I74">
        <v>2</v>
      </c>
      <c r="J74">
        <v>10.548</v>
      </c>
      <c r="K74" t="s">
        <v>35</v>
      </c>
      <c r="L74" t="s">
        <v>31</v>
      </c>
    </row>
    <row r="75" spans="1:12">
      <c r="A75">
        <f t="shared" si="1"/>
        <v>19</v>
      </c>
      <c r="B75" s="7">
        <v>3</v>
      </c>
      <c r="C75" s="12">
        <v>5</v>
      </c>
      <c r="D75" s="7">
        <v>1</v>
      </c>
      <c r="E75" s="7">
        <v>3</v>
      </c>
      <c r="F75">
        <v>3</v>
      </c>
      <c r="G75">
        <v>2</v>
      </c>
      <c r="H75">
        <v>1</v>
      </c>
      <c r="I75">
        <v>1</v>
      </c>
      <c r="J75">
        <v>19.010000000000002</v>
      </c>
      <c r="K75" t="s">
        <v>35</v>
      </c>
      <c r="L75" t="s">
        <v>31</v>
      </c>
    </row>
    <row r="76" spans="1:12">
      <c r="A76">
        <f t="shared" si="1"/>
        <v>26</v>
      </c>
      <c r="B76" s="7">
        <v>1</v>
      </c>
      <c r="C76" s="12">
        <v>5</v>
      </c>
      <c r="D76" s="7">
        <v>2</v>
      </c>
      <c r="E76" s="7">
        <v>5</v>
      </c>
      <c r="F76">
        <v>4</v>
      </c>
      <c r="G76">
        <v>4</v>
      </c>
      <c r="H76">
        <v>2</v>
      </c>
      <c r="I76">
        <v>3</v>
      </c>
      <c r="J76">
        <v>21.585000000000001</v>
      </c>
      <c r="K76" t="s">
        <v>35</v>
      </c>
      <c r="L76" t="s">
        <v>31</v>
      </c>
    </row>
    <row r="77" spans="1:12">
      <c r="A77">
        <f t="shared" si="1"/>
        <v>21</v>
      </c>
      <c r="B77" s="7">
        <v>0</v>
      </c>
      <c r="C77" s="12">
        <v>5</v>
      </c>
      <c r="D77" s="7">
        <v>2</v>
      </c>
      <c r="E77" s="7">
        <v>1</v>
      </c>
      <c r="F77">
        <v>4</v>
      </c>
      <c r="G77">
        <v>6</v>
      </c>
      <c r="H77">
        <v>0</v>
      </c>
      <c r="I77">
        <v>3</v>
      </c>
      <c r="J77">
        <v>14.26</v>
      </c>
      <c r="K77" t="s">
        <v>35</v>
      </c>
      <c r="L77" t="s">
        <v>31</v>
      </c>
    </row>
    <row r="78" spans="1:12">
      <c r="A78">
        <f t="shared" si="1"/>
        <v>27</v>
      </c>
      <c r="B78" s="7">
        <v>2</v>
      </c>
      <c r="C78" s="12">
        <v>5</v>
      </c>
      <c r="D78" s="7">
        <v>3</v>
      </c>
      <c r="E78" s="7">
        <v>5</v>
      </c>
      <c r="F78">
        <v>4</v>
      </c>
      <c r="G78">
        <v>0</v>
      </c>
      <c r="H78">
        <v>3</v>
      </c>
      <c r="I78">
        <v>5</v>
      </c>
      <c r="J78">
        <v>28.224</v>
      </c>
      <c r="K78" t="s">
        <v>35</v>
      </c>
      <c r="L78" t="s">
        <v>31</v>
      </c>
    </row>
    <row r="79" spans="1:12">
      <c r="A79">
        <f t="shared" si="1"/>
        <v>22</v>
      </c>
      <c r="B79" s="7">
        <v>5</v>
      </c>
      <c r="C79" s="12">
        <v>1</v>
      </c>
      <c r="D79" s="7">
        <v>3</v>
      </c>
      <c r="E79" s="7">
        <v>0</v>
      </c>
      <c r="F79">
        <v>5</v>
      </c>
      <c r="G79">
        <v>1</v>
      </c>
      <c r="H79">
        <v>3</v>
      </c>
      <c r="I79">
        <v>4</v>
      </c>
      <c r="J79">
        <v>15.651</v>
      </c>
      <c r="K79" t="s">
        <v>35</v>
      </c>
      <c r="L79" t="s">
        <v>31</v>
      </c>
    </row>
    <row r="80" spans="1:12">
      <c r="A80">
        <f t="shared" si="1"/>
        <v>24</v>
      </c>
      <c r="B80" s="7">
        <v>1</v>
      </c>
      <c r="C80" s="12">
        <v>4</v>
      </c>
      <c r="D80" s="7">
        <v>5</v>
      </c>
      <c r="E80" s="7">
        <v>4</v>
      </c>
      <c r="F80">
        <v>2</v>
      </c>
      <c r="G80">
        <v>0</v>
      </c>
      <c r="H80">
        <v>4</v>
      </c>
      <c r="I80">
        <v>4</v>
      </c>
      <c r="J80">
        <v>26.184000000000001</v>
      </c>
      <c r="K80" t="s">
        <v>35</v>
      </c>
      <c r="L80" t="s">
        <v>31</v>
      </c>
    </row>
    <row r="81" spans="1:12">
      <c r="A81">
        <f t="shared" si="1"/>
        <v>26</v>
      </c>
      <c r="B81" s="7">
        <v>5</v>
      </c>
      <c r="C81" s="12">
        <v>5</v>
      </c>
      <c r="D81" s="7">
        <v>5</v>
      </c>
      <c r="E81" s="7">
        <v>2</v>
      </c>
      <c r="F81">
        <v>2</v>
      </c>
      <c r="G81">
        <v>0</v>
      </c>
      <c r="H81">
        <v>4</v>
      </c>
      <c r="I81">
        <v>3</v>
      </c>
      <c r="J81">
        <v>33.862000000000002</v>
      </c>
      <c r="K81" t="s">
        <v>35</v>
      </c>
      <c r="L81" t="s">
        <v>31</v>
      </c>
    </row>
    <row r="82" spans="1:12">
      <c r="A82">
        <f t="shared" si="1"/>
        <v>29</v>
      </c>
      <c r="B82" s="7">
        <v>6</v>
      </c>
      <c r="C82" s="12">
        <v>4</v>
      </c>
      <c r="D82" s="7">
        <v>4</v>
      </c>
      <c r="E82" s="7">
        <v>2</v>
      </c>
      <c r="F82">
        <v>5</v>
      </c>
      <c r="G82">
        <v>4</v>
      </c>
      <c r="H82">
        <v>2</v>
      </c>
      <c r="I82">
        <v>2</v>
      </c>
      <c r="J82">
        <v>31.745000000000001</v>
      </c>
      <c r="K82" t="s">
        <v>35</v>
      </c>
      <c r="L82" t="s">
        <v>31</v>
      </c>
    </row>
    <row r="83" spans="1:12">
      <c r="A83">
        <f t="shared" si="1"/>
        <v>20</v>
      </c>
      <c r="B83" s="7">
        <v>6</v>
      </c>
      <c r="C83" s="12">
        <v>2</v>
      </c>
      <c r="D83" s="7">
        <v>2</v>
      </c>
      <c r="E83" s="7">
        <v>4</v>
      </c>
      <c r="F83">
        <v>1</v>
      </c>
      <c r="G83">
        <v>4</v>
      </c>
      <c r="H83">
        <v>1</v>
      </c>
      <c r="I83">
        <v>0</v>
      </c>
      <c r="J83">
        <v>22.001000000000001</v>
      </c>
      <c r="K83" t="s">
        <v>35</v>
      </c>
      <c r="L83" t="s">
        <v>31</v>
      </c>
    </row>
    <row r="84" spans="1:12">
      <c r="A84">
        <f t="shared" si="1"/>
        <v>15</v>
      </c>
      <c r="B84" s="7">
        <v>1</v>
      </c>
      <c r="C84" s="12">
        <v>5</v>
      </c>
      <c r="D84" s="7">
        <v>5</v>
      </c>
      <c r="E84" s="7">
        <v>0</v>
      </c>
      <c r="F84">
        <v>1</v>
      </c>
      <c r="G84">
        <v>2</v>
      </c>
      <c r="H84">
        <v>1</v>
      </c>
      <c r="I84">
        <v>0</v>
      </c>
      <c r="J84">
        <v>18.036999999999999</v>
      </c>
      <c r="K84" t="s">
        <v>35</v>
      </c>
      <c r="L84" t="s">
        <v>31</v>
      </c>
    </row>
    <row r="85" spans="1:12">
      <c r="A85">
        <f t="shared" si="1"/>
        <v>24</v>
      </c>
      <c r="B85" s="7">
        <v>5</v>
      </c>
      <c r="C85" s="12">
        <v>4</v>
      </c>
      <c r="D85" s="7">
        <v>3</v>
      </c>
      <c r="E85" s="7">
        <v>2</v>
      </c>
      <c r="F85">
        <v>2</v>
      </c>
      <c r="G85">
        <v>5</v>
      </c>
      <c r="H85">
        <v>1</v>
      </c>
      <c r="I85">
        <v>2</v>
      </c>
      <c r="J85">
        <v>22.92</v>
      </c>
      <c r="K85" t="s">
        <v>35</v>
      </c>
      <c r="L85" t="s">
        <v>31</v>
      </c>
    </row>
    <row r="86" spans="1:12">
      <c r="A86">
        <f t="shared" si="1"/>
        <v>21</v>
      </c>
      <c r="B86" s="7">
        <v>2</v>
      </c>
      <c r="C86" s="12">
        <v>4</v>
      </c>
      <c r="D86" s="7">
        <v>3</v>
      </c>
      <c r="E86" s="7">
        <v>5</v>
      </c>
      <c r="F86">
        <v>2</v>
      </c>
      <c r="G86">
        <v>0</v>
      </c>
      <c r="H86">
        <v>2</v>
      </c>
      <c r="I86">
        <v>3</v>
      </c>
      <c r="J86">
        <v>21.492999999999999</v>
      </c>
      <c r="K86" t="s">
        <v>35</v>
      </c>
      <c r="L86" t="s">
        <v>31</v>
      </c>
    </row>
    <row r="87" spans="1:12">
      <c r="A87">
        <f t="shared" si="1"/>
        <v>33</v>
      </c>
      <c r="B87" s="7">
        <v>4</v>
      </c>
      <c r="C87" s="12">
        <v>5</v>
      </c>
      <c r="D87" s="7">
        <v>3</v>
      </c>
      <c r="E87" s="7">
        <v>4</v>
      </c>
      <c r="F87">
        <v>3</v>
      </c>
      <c r="G87">
        <v>5</v>
      </c>
      <c r="H87">
        <v>5</v>
      </c>
      <c r="I87">
        <v>4</v>
      </c>
      <c r="J87">
        <v>31.195</v>
      </c>
      <c r="K87" t="s">
        <v>35</v>
      </c>
      <c r="L87" t="s">
        <v>31</v>
      </c>
    </row>
    <row r="88" spans="1:12">
      <c r="A88">
        <f t="shared" si="1"/>
        <v>19</v>
      </c>
      <c r="B88" s="7">
        <v>0</v>
      </c>
      <c r="C88" s="12">
        <v>3</v>
      </c>
      <c r="D88" s="7">
        <v>0</v>
      </c>
      <c r="E88" s="7">
        <v>3</v>
      </c>
      <c r="F88">
        <v>5</v>
      </c>
      <c r="G88">
        <v>2</v>
      </c>
      <c r="H88">
        <v>4</v>
      </c>
      <c r="I88">
        <v>2</v>
      </c>
      <c r="J88">
        <v>10.64</v>
      </c>
      <c r="K88" t="s">
        <v>35</v>
      </c>
      <c r="L88" t="s">
        <v>31</v>
      </c>
    </row>
    <row r="89" spans="1:12">
      <c r="A89">
        <f t="shared" si="1"/>
        <v>16</v>
      </c>
      <c r="B89" s="7">
        <v>2</v>
      </c>
      <c r="C89" s="12">
        <v>1</v>
      </c>
      <c r="D89" s="7">
        <v>4</v>
      </c>
      <c r="E89" s="7">
        <v>1</v>
      </c>
      <c r="F89">
        <v>2</v>
      </c>
      <c r="G89">
        <v>3</v>
      </c>
      <c r="H89">
        <v>1</v>
      </c>
      <c r="I89">
        <v>2</v>
      </c>
      <c r="J89">
        <v>14.371</v>
      </c>
      <c r="K89" t="s">
        <v>35</v>
      </c>
      <c r="L89" t="s">
        <v>31</v>
      </c>
    </row>
    <row r="90" spans="1:12">
      <c r="A90">
        <f t="shared" si="1"/>
        <v>15</v>
      </c>
      <c r="B90" s="7">
        <v>1</v>
      </c>
      <c r="C90" s="12">
        <v>2</v>
      </c>
      <c r="D90" s="7">
        <v>3</v>
      </c>
      <c r="E90" s="7">
        <v>4</v>
      </c>
      <c r="F90">
        <v>1</v>
      </c>
      <c r="G90">
        <v>1</v>
      </c>
      <c r="H90">
        <v>1</v>
      </c>
      <c r="I90">
        <v>2</v>
      </c>
      <c r="J90">
        <v>17.78</v>
      </c>
      <c r="K90" t="s">
        <v>35</v>
      </c>
      <c r="L90" t="s">
        <v>31</v>
      </c>
    </row>
    <row r="91" spans="1:12">
      <c r="A91">
        <f t="shared" si="1"/>
        <v>15</v>
      </c>
      <c r="B91" s="7">
        <v>4</v>
      </c>
      <c r="C91" s="12">
        <v>2</v>
      </c>
      <c r="D91" s="7">
        <v>1</v>
      </c>
      <c r="E91" s="7">
        <v>2</v>
      </c>
      <c r="F91">
        <v>2</v>
      </c>
      <c r="G91">
        <v>1</v>
      </c>
      <c r="H91">
        <v>1</v>
      </c>
      <c r="I91">
        <v>2</v>
      </c>
      <c r="J91">
        <v>16.128</v>
      </c>
      <c r="K91" t="s">
        <v>35</v>
      </c>
      <c r="L91" t="s">
        <v>31</v>
      </c>
    </row>
    <row r="92" spans="1:12">
      <c r="A92">
        <f t="shared" si="1"/>
        <v>27</v>
      </c>
      <c r="B92" s="7">
        <v>5</v>
      </c>
      <c r="C92" s="12">
        <v>4</v>
      </c>
      <c r="D92" s="7">
        <v>2</v>
      </c>
      <c r="E92" s="7">
        <v>3</v>
      </c>
      <c r="F92">
        <v>5</v>
      </c>
      <c r="G92">
        <v>4</v>
      </c>
      <c r="H92">
        <v>1</v>
      </c>
      <c r="I92">
        <v>3</v>
      </c>
      <c r="J92">
        <v>21.074000000000002</v>
      </c>
      <c r="K92" t="s">
        <v>35</v>
      </c>
      <c r="L92" t="s">
        <v>31</v>
      </c>
    </row>
    <row r="93" spans="1:12">
      <c r="A93">
        <f t="shared" si="1"/>
        <v>27</v>
      </c>
      <c r="B93" s="7">
        <v>4</v>
      </c>
      <c r="C93" s="12">
        <v>5</v>
      </c>
      <c r="D93" s="7">
        <v>1</v>
      </c>
      <c r="E93" s="7">
        <v>3</v>
      </c>
      <c r="F93">
        <v>5</v>
      </c>
      <c r="G93">
        <v>0</v>
      </c>
      <c r="H93">
        <v>5</v>
      </c>
      <c r="I93">
        <v>4</v>
      </c>
      <c r="J93">
        <v>25.78</v>
      </c>
      <c r="K93" t="s">
        <v>35</v>
      </c>
      <c r="L93" t="s">
        <v>31</v>
      </c>
    </row>
    <row r="94" spans="1:12">
      <c r="A94">
        <f t="shared" si="1"/>
        <v>23</v>
      </c>
      <c r="B94" s="7">
        <v>5</v>
      </c>
      <c r="C94" s="12">
        <v>1</v>
      </c>
      <c r="D94" s="7">
        <v>4</v>
      </c>
      <c r="E94" s="7">
        <v>1</v>
      </c>
      <c r="F94">
        <v>5</v>
      </c>
      <c r="G94">
        <v>4</v>
      </c>
      <c r="H94">
        <v>1</v>
      </c>
      <c r="I94">
        <v>2</v>
      </c>
      <c r="J94">
        <v>16.745999999999999</v>
      </c>
      <c r="K94" t="s">
        <v>35</v>
      </c>
      <c r="L94" t="s">
        <v>31</v>
      </c>
    </row>
    <row r="95" spans="1:12">
      <c r="A95">
        <f t="shared" si="1"/>
        <v>24</v>
      </c>
      <c r="B95" s="7">
        <v>3</v>
      </c>
      <c r="C95" s="12">
        <v>3</v>
      </c>
      <c r="D95" s="7">
        <v>3</v>
      </c>
      <c r="E95" s="7">
        <v>1</v>
      </c>
      <c r="F95">
        <v>3</v>
      </c>
      <c r="G95">
        <v>4</v>
      </c>
      <c r="H95">
        <v>2</v>
      </c>
      <c r="I95">
        <v>5</v>
      </c>
      <c r="J95">
        <v>16.327000000000002</v>
      </c>
      <c r="K95" t="s">
        <v>35</v>
      </c>
      <c r="L95" t="s">
        <v>31</v>
      </c>
    </row>
    <row r="96" spans="1:12">
      <c r="A96">
        <f t="shared" si="1"/>
        <v>19</v>
      </c>
      <c r="B96" s="7">
        <v>2</v>
      </c>
      <c r="C96" s="12">
        <v>3</v>
      </c>
      <c r="D96" s="7">
        <v>3</v>
      </c>
      <c r="E96" s="7">
        <v>4</v>
      </c>
      <c r="F96">
        <v>1</v>
      </c>
      <c r="G96">
        <v>1</v>
      </c>
      <c r="H96">
        <v>2</v>
      </c>
      <c r="I96">
        <v>3</v>
      </c>
      <c r="J96">
        <v>19.315000000000001</v>
      </c>
      <c r="K96" t="s">
        <v>35</v>
      </c>
      <c r="L96" t="s">
        <v>31</v>
      </c>
    </row>
    <row r="97" spans="1:12">
      <c r="A97">
        <f t="shared" si="1"/>
        <v>25</v>
      </c>
      <c r="B97" s="7">
        <v>1</v>
      </c>
      <c r="C97" s="12">
        <v>3</v>
      </c>
      <c r="D97" s="7">
        <v>1</v>
      </c>
      <c r="E97" s="7">
        <v>4</v>
      </c>
      <c r="F97">
        <v>4</v>
      </c>
      <c r="G97">
        <v>6</v>
      </c>
      <c r="H97">
        <v>1</v>
      </c>
      <c r="I97">
        <v>5</v>
      </c>
      <c r="J97">
        <v>16.140999999999998</v>
      </c>
      <c r="K97" t="s">
        <v>35</v>
      </c>
      <c r="L97" t="s">
        <v>31</v>
      </c>
    </row>
    <row r="98" spans="1:12">
      <c r="A98">
        <f t="shared" si="1"/>
        <v>22</v>
      </c>
      <c r="B98" s="7">
        <v>1</v>
      </c>
      <c r="C98" s="12">
        <v>2</v>
      </c>
      <c r="D98" s="7">
        <v>5</v>
      </c>
      <c r="E98" s="7">
        <v>5</v>
      </c>
      <c r="F98">
        <v>2</v>
      </c>
      <c r="G98">
        <v>3</v>
      </c>
      <c r="H98">
        <v>1</v>
      </c>
      <c r="I98">
        <v>3</v>
      </c>
      <c r="J98">
        <v>22.658000000000001</v>
      </c>
      <c r="K98" t="s">
        <v>35</v>
      </c>
      <c r="L98" t="s">
        <v>31</v>
      </c>
    </row>
    <row r="99" spans="1:12">
      <c r="A99">
        <f t="shared" si="1"/>
        <v>23</v>
      </c>
      <c r="B99" s="7">
        <v>2</v>
      </c>
      <c r="C99" s="12">
        <v>5</v>
      </c>
      <c r="D99" s="7">
        <v>2</v>
      </c>
      <c r="E99" s="7">
        <v>5</v>
      </c>
      <c r="F99">
        <v>2</v>
      </c>
      <c r="G99">
        <v>3</v>
      </c>
      <c r="H99">
        <v>0</v>
      </c>
      <c r="I99">
        <v>4</v>
      </c>
      <c r="J99">
        <v>22</v>
      </c>
      <c r="K99" t="s">
        <v>35</v>
      </c>
      <c r="L99" t="s">
        <v>31</v>
      </c>
    </row>
    <row r="100" spans="1:12">
      <c r="A100">
        <f t="shared" si="1"/>
        <v>27</v>
      </c>
      <c r="B100" s="7">
        <v>5</v>
      </c>
      <c r="C100" s="12">
        <v>1</v>
      </c>
      <c r="D100" s="7">
        <v>2</v>
      </c>
      <c r="E100" s="7">
        <v>1</v>
      </c>
      <c r="F100">
        <v>5</v>
      </c>
      <c r="G100">
        <v>6</v>
      </c>
      <c r="H100">
        <v>5</v>
      </c>
      <c r="I100">
        <v>2</v>
      </c>
      <c r="J100">
        <v>15.891999999999999</v>
      </c>
      <c r="K100" t="s">
        <v>35</v>
      </c>
      <c r="L100" t="s">
        <v>31</v>
      </c>
    </row>
    <row r="101" spans="1:12">
      <c r="A101">
        <f t="shared" si="1"/>
        <v>21</v>
      </c>
      <c r="B101" s="7">
        <v>1</v>
      </c>
      <c r="C101" s="12">
        <v>4</v>
      </c>
      <c r="D101" s="7">
        <v>2</v>
      </c>
      <c r="E101" s="7">
        <v>2</v>
      </c>
      <c r="F101">
        <v>2</v>
      </c>
      <c r="G101">
        <v>1</v>
      </c>
      <c r="H101">
        <v>4</v>
      </c>
      <c r="I101">
        <v>5</v>
      </c>
      <c r="J101">
        <v>15.417999999999999</v>
      </c>
      <c r="K101" t="s">
        <v>35</v>
      </c>
      <c r="L101" t="s">
        <v>31</v>
      </c>
    </row>
    <row r="102" spans="1:12">
      <c r="A102">
        <f t="shared" si="1"/>
        <v>30</v>
      </c>
      <c r="B102" s="7">
        <v>3</v>
      </c>
      <c r="C102" s="12">
        <v>2</v>
      </c>
      <c r="D102" s="7">
        <v>3</v>
      </c>
      <c r="E102" s="7">
        <v>5</v>
      </c>
      <c r="F102">
        <v>6</v>
      </c>
      <c r="G102">
        <v>3</v>
      </c>
      <c r="H102">
        <v>6</v>
      </c>
      <c r="I102">
        <v>2</v>
      </c>
      <c r="J102">
        <v>24.416</v>
      </c>
      <c r="K102" t="s">
        <v>35</v>
      </c>
      <c r="L102" t="s">
        <v>31</v>
      </c>
    </row>
    <row r="103" spans="1:12">
      <c r="A103">
        <f t="shared" si="1"/>
        <v>18</v>
      </c>
      <c r="B103" s="7">
        <v>1</v>
      </c>
      <c r="C103" s="12">
        <v>2</v>
      </c>
      <c r="D103" s="7">
        <v>1</v>
      </c>
      <c r="E103" s="7">
        <v>5</v>
      </c>
      <c r="F103">
        <v>0</v>
      </c>
      <c r="G103">
        <v>1</v>
      </c>
      <c r="H103">
        <v>4</v>
      </c>
      <c r="I103">
        <v>4</v>
      </c>
      <c r="J103">
        <v>15.294</v>
      </c>
      <c r="K103" t="s">
        <v>35</v>
      </c>
      <c r="L103" t="s">
        <v>31</v>
      </c>
    </row>
    <row r="104" spans="1:12">
      <c r="A104">
        <f t="shared" si="1"/>
        <v>28</v>
      </c>
      <c r="B104" s="7">
        <v>4</v>
      </c>
      <c r="C104" s="12">
        <v>3</v>
      </c>
      <c r="D104" s="7">
        <v>3</v>
      </c>
      <c r="E104" s="7">
        <v>1</v>
      </c>
      <c r="F104">
        <v>3</v>
      </c>
      <c r="G104">
        <v>5</v>
      </c>
      <c r="H104">
        <v>3</v>
      </c>
      <c r="I104">
        <v>6</v>
      </c>
      <c r="J104">
        <v>18.52</v>
      </c>
      <c r="K104" t="s">
        <v>35</v>
      </c>
      <c r="L104" t="s">
        <v>31</v>
      </c>
    </row>
    <row r="105" spans="1:12">
      <c r="A105">
        <f t="shared" si="1"/>
        <v>27</v>
      </c>
      <c r="B105" s="7">
        <v>5</v>
      </c>
      <c r="C105" s="12">
        <v>1</v>
      </c>
      <c r="D105" s="7">
        <v>3</v>
      </c>
      <c r="E105" s="7">
        <v>5</v>
      </c>
      <c r="F105">
        <v>4</v>
      </c>
      <c r="G105">
        <v>0</v>
      </c>
      <c r="H105">
        <v>3</v>
      </c>
      <c r="I105">
        <v>6</v>
      </c>
      <c r="J105">
        <v>25.042000000000002</v>
      </c>
      <c r="K105" t="s">
        <v>35</v>
      </c>
      <c r="L105" t="s">
        <v>31</v>
      </c>
    </row>
    <row r="106" spans="1:12">
      <c r="A106">
        <f t="shared" si="1"/>
        <v>24</v>
      </c>
      <c r="B106" s="7">
        <v>3</v>
      </c>
      <c r="C106" s="12">
        <v>2</v>
      </c>
      <c r="D106" s="7">
        <v>4</v>
      </c>
      <c r="E106" s="7">
        <v>2</v>
      </c>
      <c r="F106">
        <v>5</v>
      </c>
      <c r="G106">
        <v>2</v>
      </c>
      <c r="H106">
        <v>5</v>
      </c>
      <c r="I106">
        <v>1</v>
      </c>
      <c r="J106">
        <v>18.37</v>
      </c>
      <c r="K106" t="s">
        <v>35</v>
      </c>
      <c r="L106" t="s">
        <v>31</v>
      </c>
    </row>
    <row r="107" spans="1:12">
      <c r="A107">
        <f t="shared" si="1"/>
        <v>22</v>
      </c>
      <c r="B107" s="7">
        <v>1</v>
      </c>
      <c r="C107" s="12">
        <v>6</v>
      </c>
      <c r="D107" s="7">
        <v>4</v>
      </c>
      <c r="E107" s="7">
        <v>3</v>
      </c>
      <c r="F107">
        <v>2</v>
      </c>
      <c r="G107">
        <v>3</v>
      </c>
      <c r="H107">
        <v>1</v>
      </c>
      <c r="I107">
        <v>2</v>
      </c>
      <c r="J107">
        <v>22.812999999999999</v>
      </c>
      <c r="K107" t="s">
        <v>35</v>
      </c>
      <c r="L107" t="s">
        <v>31</v>
      </c>
    </row>
    <row r="108" spans="1:12">
      <c r="A108">
        <f t="shared" si="1"/>
        <v>24</v>
      </c>
      <c r="B108" s="7">
        <v>5</v>
      </c>
      <c r="C108" s="12">
        <v>2</v>
      </c>
      <c r="D108" s="7">
        <v>3</v>
      </c>
      <c r="E108" s="7">
        <v>4</v>
      </c>
      <c r="F108">
        <v>1</v>
      </c>
      <c r="G108">
        <v>2</v>
      </c>
      <c r="H108">
        <v>3</v>
      </c>
      <c r="I108">
        <v>4</v>
      </c>
      <c r="J108">
        <v>25.387</v>
      </c>
      <c r="K108" t="s">
        <v>35</v>
      </c>
      <c r="L108" t="s">
        <v>31</v>
      </c>
    </row>
    <row r="109" spans="1:12">
      <c r="A109">
        <f t="shared" si="1"/>
        <v>14</v>
      </c>
      <c r="B109" s="7">
        <v>0</v>
      </c>
      <c r="C109" s="12">
        <v>1</v>
      </c>
      <c r="D109" s="7">
        <v>1</v>
      </c>
      <c r="E109" s="7">
        <v>3</v>
      </c>
      <c r="F109">
        <v>3</v>
      </c>
      <c r="G109">
        <v>3</v>
      </c>
      <c r="H109">
        <v>2</v>
      </c>
      <c r="I109">
        <v>1</v>
      </c>
      <c r="J109">
        <v>8.7520000000000007</v>
      </c>
      <c r="K109" t="s">
        <v>35</v>
      </c>
      <c r="L109" t="s">
        <v>31</v>
      </c>
    </row>
    <row r="110" spans="1:12">
      <c r="A110">
        <f t="shared" si="1"/>
        <v>18</v>
      </c>
      <c r="B110" s="7">
        <v>3</v>
      </c>
      <c r="C110" s="12">
        <v>2</v>
      </c>
      <c r="D110" s="7">
        <v>1</v>
      </c>
      <c r="E110" s="7">
        <v>1</v>
      </c>
      <c r="F110">
        <v>4</v>
      </c>
      <c r="G110">
        <v>2</v>
      </c>
      <c r="H110">
        <v>4</v>
      </c>
      <c r="I110">
        <v>1</v>
      </c>
      <c r="J110">
        <v>12.339</v>
      </c>
      <c r="K110" t="s">
        <v>35</v>
      </c>
      <c r="L110" t="s">
        <v>31</v>
      </c>
    </row>
    <row r="111" spans="1:12">
      <c r="A111">
        <f t="shared" si="1"/>
        <v>22</v>
      </c>
      <c r="B111" s="7">
        <v>5</v>
      </c>
      <c r="C111" s="12">
        <v>2</v>
      </c>
      <c r="D111" s="7">
        <v>3</v>
      </c>
      <c r="E111" s="7">
        <v>0</v>
      </c>
      <c r="F111">
        <v>0</v>
      </c>
      <c r="G111">
        <v>6</v>
      </c>
      <c r="H111">
        <v>5</v>
      </c>
      <c r="I111">
        <v>1</v>
      </c>
      <c r="J111">
        <v>18.187000000000001</v>
      </c>
      <c r="K111" t="s">
        <v>35</v>
      </c>
      <c r="L111" t="s">
        <v>31</v>
      </c>
    </row>
    <row r="112" spans="1:12">
      <c r="A112">
        <f t="shared" si="1"/>
        <v>22</v>
      </c>
      <c r="B112" s="7">
        <v>3</v>
      </c>
      <c r="C112" s="12">
        <v>3</v>
      </c>
      <c r="D112" s="7">
        <v>0</v>
      </c>
      <c r="E112" s="7">
        <v>3</v>
      </c>
      <c r="F112">
        <v>5</v>
      </c>
      <c r="G112">
        <v>5</v>
      </c>
      <c r="H112">
        <v>0</v>
      </c>
      <c r="I112">
        <v>3</v>
      </c>
      <c r="J112">
        <v>15.801</v>
      </c>
      <c r="K112" t="s">
        <v>35</v>
      </c>
      <c r="L112" t="s">
        <v>31</v>
      </c>
    </row>
    <row r="113" spans="1:12">
      <c r="A113">
        <f t="shared" si="1"/>
        <v>19</v>
      </c>
      <c r="B113" s="7">
        <v>2</v>
      </c>
      <c r="C113" s="12">
        <v>1</v>
      </c>
      <c r="D113" s="7">
        <v>2</v>
      </c>
      <c r="E113" s="7">
        <v>3</v>
      </c>
      <c r="F113">
        <v>4</v>
      </c>
      <c r="G113">
        <v>5</v>
      </c>
      <c r="H113">
        <v>0</v>
      </c>
      <c r="I113">
        <v>2</v>
      </c>
      <c r="J113">
        <v>14.65</v>
      </c>
      <c r="K113" t="s">
        <v>35</v>
      </c>
      <c r="L113" t="s">
        <v>31</v>
      </c>
    </row>
    <row r="114" spans="1:12">
      <c r="A114">
        <f t="shared" si="1"/>
        <v>17</v>
      </c>
      <c r="B114" s="7">
        <v>0</v>
      </c>
      <c r="C114" s="12">
        <v>1</v>
      </c>
      <c r="D114" s="7">
        <v>5</v>
      </c>
      <c r="E114" s="7">
        <v>5</v>
      </c>
      <c r="F114">
        <v>2</v>
      </c>
      <c r="G114">
        <v>0</v>
      </c>
      <c r="H114">
        <v>1</v>
      </c>
      <c r="I114">
        <v>3</v>
      </c>
      <c r="J114">
        <v>16.245000000000001</v>
      </c>
      <c r="K114" t="s">
        <v>35</v>
      </c>
      <c r="L114" t="s">
        <v>31</v>
      </c>
    </row>
    <row r="115" spans="1:12">
      <c r="A115">
        <f t="shared" si="1"/>
        <v>22</v>
      </c>
      <c r="B115" s="7">
        <v>0</v>
      </c>
      <c r="C115" s="12">
        <v>4</v>
      </c>
      <c r="D115" s="7">
        <v>4</v>
      </c>
      <c r="E115" s="7">
        <v>3</v>
      </c>
      <c r="F115">
        <v>2</v>
      </c>
      <c r="G115">
        <v>4</v>
      </c>
      <c r="H115">
        <v>1</v>
      </c>
      <c r="I115">
        <v>4</v>
      </c>
      <c r="J115">
        <v>17.852</v>
      </c>
      <c r="K115" t="s">
        <v>35</v>
      </c>
      <c r="L115" t="s">
        <v>31</v>
      </c>
    </row>
    <row r="116" spans="1:12">
      <c r="A116">
        <f t="shared" si="1"/>
        <v>18</v>
      </c>
      <c r="B116" s="7">
        <v>2</v>
      </c>
      <c r="C116" s="12">
        <v>2</v>
      </c>
      <c r="D116" s="7">
        <v>3</v>
      </c>
      <c r="E116" s="7">
        <v>1</v>
      </c>
      <c r="F116">
        <v>2</v>
      </c>
      <c r="G116">
        <v>4</v>
      </c>
      <c r="H116">
        <v>0</v>
      </c>
      <c r="I116">
        <v>4</v>
      </c>
      <c r="J116">
        <v>14.336</v>
      </c>
      <c r="K116" t="s">
        <v>35</v>
      </c>
      <c r="L116" t="s">
        <v>31</v>
      </c>
    </row>
    <row r="117" spans="1:12">
      <c r="A117">
        <f t="shared" si="1"/>
        <v>27</v>
      </c>
      <c r="B117" s="7">
        <v>6</v>
      </c>
      <c r="C117" s="12">
        <v>2</v>
      </c>
      <c r="D117" s="7">
        <v>2</v>
      </c>
      <c r="E117" s="7">
        <v>1</v>
      </c>
      <c r="F117">
        <v>4</v>
      </c>
      <c r="G117">
        <v>4</v>
      </c>
      <c r="H117">
        <v>4</v>
      </c>
      <c r="I117">
        <v>4</v>
      </c>
      <c r="J117">
        <v>18.721</v>
      </c>
      <c r="K117" t="s">
        <v>35</v>
      </c>
      <c r="L117" t="s">
        <v>31</v>
      </c>
    </row>
    <row r="118" spans="1:12">
      <c r="A118">
        <f t="shared" si="1"/>
        <v>24</v>
      </c>
      <c r="B118" s="7">
        <v>5</v>
      </c>
      <c r="C118" s="12">
        <v>3</v>
      </c>
      <c r="D118" s="7">
        <v>4</v>
      </c>
      <c r="E118" s="7">
        <v>1</v>
      </c>
      <c r="F118">
        <v>1</v>
      </c>
      <c r="G118">
        <v>4</v>
      </c>
      <c r="H118">
        <v>5</v>
      </c>
      <c r="I118">
        <v>1</v>
      </c>
      <c r="J118">
        <v>23.405000000000001</v>
      </c>
      <c r="K118" t="s">
        <v>35</v>
      </c>
      <c r="L118" t="s">
        <v>31</v>
      </c>
    </row>
    <row r="119" spans="1:12">
      <c r="A119">
        <f t="shared" si="1"/>
        <v>22</v>
      </c>
      <c r="B119" s="7">
        <v>1</v>
      </c>
      <c r="C119" s="12">
        <v>4</v>
      </c>
      <c r="D119" s="7">
        <v>2</v>
      </c>
      <c r="E119" s="7">
        <v>1</v>
      </c>
      <c r="F119">
        <v>2</v>
      </c>
      <c r="G119">
        <v>5</v>
      </c>
      <c r="H119">
        <v>3</v>
      </c>
      <c r="I119">
        <v>4</v>
      </c>
      <c r="J119">
        <v>14.369</v>
      </c>
      <c r="K119" t="s">
        <v>35</v>
      </c>
      <c r="L119" t="s">
        <v>31</v>
      </c>
    </row>
    <row r="120" spans="1:12">
      <c r="A120">
        <f t="shared" si="1"/>
        <v>26</v>
      </c>
      <c r="B120" s="7">
        <v>6</v>
      </c>
      <c r="C120" s="12">
        <v>2</v>
      </c>
      <c r="D120" s="7">
        <v>2</v>
      </c>
      <c r="E120" s="7">
        <v>3</v>
      </c>
      <c r="F120">
        <v>3</v>
      </c>
      <c r="G120">
        <v>3</v>
      </c>
      <c r="H120">
        <v>3</v>
      </c>
      <c r="I120">
        <v>4</v>
      </c>
      <c r="J120">
        <v>28.302</v>
      </c>
      <c r="K120" t="s">
        <v>35</v>
      </c>
      <c r="L120" t="s">
        <v>31</v>
      </c>
    </row>
    <row r="121" spans="1:12">
      <c r="A121">
        <f t="shared" si="1"/>
        <v>26</v>
      </c>
      <c r="B121" s="7">
        <v>4</v>
      </c>
      <c r="C121" s="12">
        <v>5</v>
      </c>
      <c r="D121" s="7">
        <v>4</v>
      </c>
      <c r="E121" s="7">
        <v>3</v>
      </c>
      <c r="F121">
        <v>1</v>
      </c>
      <c r="G121">
        <v>5</v>
      </c>
      <c r="H121">
        <v>3</v>
      </c>
      <c r="I121">
        <v>1</v>
      </c>
      <c r="J121">
        <v>23.161000000000001</v>
      </c>
      <c r="K121" t="s">
        <v>35</v>
      </c>
      <c r="L121" t="s">
        <v>31</v>
      </c>
    </row>
    <row r="122" spans="1:12">
      <c r="A122">
        <f t="shared" si="1"/>
        <v>26</v>
      </c>
      <c r="B122" s="7">
        <v>2</v>
      </c>
      <c r="C122" s="12">
        <v>4</v>
      </c>
      <c r="D122" s="7">
        <v>3</v>
      </c>
      <c r="E122" s="7">
        <v>2</v>
      </c>
      <c r="F122">
        <v>4</v>
      </c>
      <c r="G122">
        <v>2</v>
      </c>
      <c r="H122">
        <v>4</v>
      </c>
      <c r="I122">
        <v>5</v>
      </c>
      <c r="J122">
        <v>19.273</v>
      </c>
      <c r="K122" t="s">
        <v>35</v>
      </c>
      <c r="L122" t="s">
        <v>31</v>
      </c>
    </row>
    <row r="123" spans="1:12">
      <c r="A123">
        <f t="shared" si="1"/>
        <v>23</v>
      </c>
      <c r="B123" s="7">
        <v>1</v>
      </c>
      <c r="C123" s="12">
        <v>2</v>
      </c>
      <c r="D123" s="7">
        <v>5</v>
      </c>
      <c r="E123" s="7">
        <v>3</v>
      </c>
      <c r="F123">
        <v>3</v>
      </c>
      <c r="G123">
        <v>5</v>
      </c>
      <c r="H123">
        <v>1</v>
      </c>
      <c r="I123">
        <v>3</v>
      </c>
      <c r="J123">
        <v>20.004000000000001</v>
      </c>
      <c r="K123" t="s">
        <v>35</v>
      </c>
      <c r="L123" t="s">
        <v>31</v>
      </c>
    </row>
    <row r="124" spans="1:12">
      <c r="A124">
        <f t="shared" si="1"/>
        <v>23</v>
      </c>
      <c r="B124" s="7">
        <v>2</v>
      </c>
      <c r="C124" s="12">
        <v>3</v>
      </c>
      <c r="D124" s="7">
        <v>4</v>
      </c>
      <c r="E124" s="7">
        <v>2</v>
      </c>
      <c r="F124">
        <v>1</v>
      </c>
      <c r="G124">
        <v>5</v>
      </c>
      <c r="H124">
        <v>4</v>
      </c>
      <c r="I124">
        <v>2</v>
      </c>
      <c r="J124">
        <v>18.030999999999999</v>
      </c>
      <c r="K124" t="s">
        <v>35</v>
      </c>
      <c r="L124" t="s">
        <v>31</v>
      </c>
    </row>
    <row r="125" spans="1:12">
      <c r="A125">
        <f t="shared" si="1"/>
        <v>19</v>
      </c>
      <c r="B125" s="7">
        <v>3</v>
      </c>
      <c r="C125" s="12">
        <v>2</v>
      </c>
      <c r="D125" s="7">
        <v>2</v>
      </c>
      <c r="E125" s="7">
        <v>3</v>
      </c>
      <c r="F125">
        <v>0</v>
      </c>
      <c r="G125">
        <v>3</v>
      </c>
      <c r="H125">
        <v>1</v>
      </c>
      <c r="I125">
        <v>5</v>
      </c>
      <c r="J125">
        <v>16.262</v>
      </c>
      <c r="K125" t="s">
        <v>35</v>
      </c>
      <c r="L125" t="s">
        <v>31</v>
      </c>
    </row>
    <row r="126" spans="1:12">
      <c r="A126">
        <f t="shared" si="1"/>
        <v>19</v>
      </c>
      <c r="B126" s="7">
        <v>4</v>
      </c>
      <c r="C126" s="12">
        <v>2</v>
      </c>
      <c r="D126" s="7">
        <v>1</v>
      </c>
      <c r="E126" s="7">
        <v>2</v>
      </c>
      <c r="F126">
        <v>1</v>
      </c>
      <c r="G126">
        <v>5</v>
      </c>
      <c r="H126">
        <v>4</v>
      </c>
      <c r="I126">
        <v>0</v>
      </c>
      <c r="J126">
        <v>16.581</v>
      </c>
      <c r="K126" t="s">
        <v>35</v>
      </c>
      <c r="L126" t="s">
        <v>31</v>
      </c>
    </row>
    <row r="127" spans="1:12">
      <c r="A127">
        <f t="shared" si="1"/>
        <v>24</v>
      </c>
      <c r="B127" s="7">
        <v>3</v>
      </c>
      <c r="C127" s="12">
        <v>1</v>
      </c>
      <c r="D127" s="7">
        <v>4</v>
      </c>
      <c r="E127" s="7">
        <v>5</v>
      </c>
      <c r="F127">
        <v>5</v>
      </c>
      <c r="G127">
        <v>3</v>
      </c>
      <c r="H127">
        <v>0</v>
      </c>
      <c r="I127">
        <v>3</v>
      </c>
      <c r="J127">
        <v>19.440999999999999</v>
      </c>
      <c r="K127" t="s">
        <v>35</v>
      </c>
      <c r="L127" t="s">
        <v>31</v>
      </c>
    </row>
    <row r="128" spans="1:12">
      <c r="A128">
        <f t="shared" si="1"/>
        <v>21</v>
      </c>
      <c r="B128" s="7">
        <v>1</v>
      </c>
      <c r="C128" s="12">
        <v>2</v>
      </c>
      <c r="D128" s="7">
        <v>3</v>
      </c>
      <c r="E128" s="7">
        <v>0</v>
      </c>
      <c r="F128">
        <v>5</v>
      </c>
      <c r="G128">
        <v>5</v>
      </c>
      <c r="H128">
        <v>3</v>
      </c>
      <c r="I128">
        <v>2</v>
      </c>
      <c r="J128">
        <v>10.44</v>
      </c>
      <c r="K128" t="s">
        <v>35</v>
      </c>
      <c r="L128" t="s">
        <v>31</v>
      </c>
    </row>
    <row r="129" spans="1:12">
      <c r="A129">
        <f t="shared" si="1"/>
        <v>22</v>
      </c>
      <c r="B129" s="7">
        <v>5</v>
      </c>
      <c r="C129" s="12">
        <v>2</v>
      </c>
      <c r="D129" s="7">
        <v>2</v>
      </c>
      <c r="E129" s="7">
        <v>2</v>
      </c>
      <c r="F129">
        <v>4</v>
      </c>
      <c r="G129">
        <v>0</v>
      </c>
      <c r="H129">
        <v>2</v>
      </c>
      <c r="I129">
        <v>5</v>
      </c>
      <c r="J129">
        <v>17.46</v>
      </c>
      <c r="K129" t="s">
        <v>35</v>
      </c>
      <c r="L129" t="s">
        <v>31</v>
      </c>
    </row>
    <row r="130" spans="1:12">
      <c r="A130">
        <f t="shared" si="1"/>
        <v>14</v>
      </c>
      <c r="B130" s="7">
        <v>2</v>
      </c>
      <c r="C130" s="12">
        <v>5</v>
      </c>
      <c r="D130" s="7">
        <v>0</v>
      </c>
      <c r="E130" s="7">
        <v>1</v>
      </c>
      <c r="F130">
        <v>1</v>
      </c>
      <c r="G130">
        <v>5</v>
      </c>
      <c r="H130">
        <v>0</v>
      </c>
      <c r="I130">
        <v>0</v>
      </c>
      <c r="J130">
        <v>14.135</v>
      </c>
      <c r="K130" t="s">
        <v>35</v>
      </c>
      <c r="L130" t="s">
        <v>31</v>
      </c>
    </row>
    <row r="131" spans="1:12">
      <c r="A131">
        <f t="shared" ref="A131:A155" si="2">SUM(B131:I131)</f>
        <v>22</v>
      </c>
      <c r="B131" s="7">
        <v>5</v>
      </c>
      <c r="C131" s="12">
        <v>5</v>
      </c>
      <c r="D131" s="7">
        <v>0</v>
      </c>
      <c r="E131" s="7">
        <v>1</v>
      </c>
      <c r="F131">
        <v>2</v>
      </c>
      <c r="G131">
        <v>1</v>
      </c>
      <c r="H131">
        <v>3</v>
      </c>
      <c r="I131">
        <v>5</v>
      </c>
      <c r="J131">
        <v>18.838999999999999</v>
      </c>
      <c r="K131" t="s">
        <v>35</v>
      </c>
      <c r="L131" t="s">
        <v>31</v>
      </c>
    </row>
    <row r="132" spans="1:12">
      <c r="A132">
        <f t="shared" si="2"/>
        <v>22</v>
      </c>
      <c r="B132" s="7">
        <v>5</v>
      </c>
      <c r="C132" s="12">
        <v>1</v>
      </c>
      <c r="D132" s="7">
        <v>5</v>
      </c>
      <c r="E132" s="7">
        <v>4</v>
      </c>
      <c r="F132">
        <v>1</v>
      </c>
      <c r="G132">
        <v>0</v>
      </c>
      <c r="H132">
        <v>3</v>
      </c>
      <c r="I132">
        <v>3</v>
      </c>
      <c r="J132">
        <v>26.59</v>
      </c>
      <c r="K132" t="s">
        <v>35</v>
      </c>
      <c r="L132" t="s">
        <v>31</v>
      </c>
    </row>
    <row r="133" spans="1:12">
      <c r="A133" s="10">
        <f>AVERAGE(A2:A132)</f>
        <v>22.519083969465647</v>
      </c>
      <c r="B133" s="10">
        <f>AVERAGE(B2:B132)</f>
        <v>2.8091603053435112</v>
      </c>
      <c r="C133" s="10">
        <f t="shared" ref="C133:J133" si="3">AVERAGE(C2:C132)</f>
        <v>2.9923664122137406</v>
      </c>
      <c r="D133" s="10">
        <f t="shared" si="3"/>
        <v>2.7328244274809159</v>
      </c>
      <c r="E133" s="10">
        <f t="shared" si="3"/>
        <v>2.6793893129770994</v>
      </c>
      <c r="F133" s="10">
        <f t="shared" si="3"/>
        <v>2.7938931297709924</v>
      </c>
      <c r="G133" s="10">
        <f t="shared" si="3"/>
        <v>2.8549618320610688</v>
      </c>
      <c r="H133" s="10">
        <f t="shared" si="3"/>
        <v>2.8091603053435112</v>
      </c>
      <c r="I133" s="10">
        <f t="shared" si="3"/>
        <v>2.8473282442748094</v>
      </c>
      <c r="J133" s="10">
        <f t="shared" si="3"/>
        <v>19.772396946564889</v>
      </c>
      <c r="K133" t="s">
        <v>37</v>
      </c>
    </row>
    <row r="134" spans="1:12">
      <c r="B134" s="7"/>
      <c r="C134" s="12"/>
      <c r="D134" s="7"/>
      <c r="E134" s="7"/>
    </row>
    <row r="135" spans="1:12">
      <c r="A135">
        <f t="shared" si="2"/>
        <v>26</v>
      </c>
      <c r="B135" s="7">
        <v>2</v>
      </c>
      <c r="C135" s="12">
        <v>0</v>
      </c>
      <c r="D135" s="7">
        <v>4</v>
      </c>
      <c r="E135" s="7">
        <v>6</v>
      </c>
      <c r="F135">
        <v>4</v>
      </c>
      <c r="G135">
        <v>2</v>
      </c>
      <c r="H135">
        <v>4</v>
      </c>
      <c r="I135">
        <v>4</v>
      </c>
      <c r="J135">
        <v>0</v>
      </c>
      <c r="K135" t="s">
        <v>34</v>
      </c>
      <c r="L135" t="s">
        <v>31</v>
      </c>
    </row>
    <row r="136" spans="1:12">
      <c r="A136">
        <f t="shared" si="2"/>
        <v>17</v>
      </c>
      <c r="B136" s="7">
        <v>0</v>
      </c>
      <c r="C136" s="12">
        <v>0</v>
      </c>
      <c r="D136" s="7">
        <v>1</v>
      </c>
      <c r="E136" s="7">
        <v>3</v>
      </c>
      <c r="F136">
        <v>2</v>
      </c>
      <c r="G136">
        <v>2</v>
      </c>
      <c r="H136">
        <v>4</v>
      </c>
      <c r="I136">
        <v>5</v>
      </c>
      <c r="J136">
        <v>0</v>
      </c>
      <c r="K136" t="s">
        <v>34</v>
      </c>
      <c r="L136" t="s">
        <v>31</v>
      </c>
    </row>
    <row r="137" spans="1:12">
      <c r="A137">
        <f t="shared" si="2"/>
        <v>17</v>
      </c>
      <c r="B137" s="7">
        <v>1</v>
      </c>
      <c r="C137" s="12">
        <v>0</v>
      </c>
      <c r="D137" s="7">
        <v>1</v>
      </c>
      <c r="E137" s="7">
        <v>5</v>
      </c>
      <c r="F137">
        <v>3</v>
      </c>
      <c r="G137">
        <v>3</v>
      </c>
      <c r="H137">
        <v>3</v>
      </c>
      <c r="I137">
        <v>1</v>
      </c>
      <c r="J137">
        <v>0</v>
      </c>
      <c r="K137" t="s">
        <v>34</v>
      </c>
      <c r="L137" t="s">
        <v>31</v>
      </c>
    </row>
    <row r="138" spans="1:12">
      <c r="A138">
        <f t="shared" si="2"/>
        <v>19</v>
      </c>
      <c r="B138" s="7">
        <v>4</v>
      </c>
      <c r="C138" s="12">
        <v>0</v>
      </c>
      <c r="D138" s="7">
        <v>3</v>
      </c>
      <c r="E138" s="7">
        <v>1</v>
      </c>
      <c r="F138">
        <v>4</v>
      </c>
      <c r="G138">
        <v>4</v>
      </c>
      <c r="H138">
        <v>2</v>
      </c>
      <c r="I138">
        <v>1</v>
      </c>
      <c r="J138">
        <v>0</v>
      </c>
      <c r="K138" t="s">
        <v>34</v>
      </c>
      <c r="L138" t="s">
        <v>31</v>
      </c>
    </row>
    <row r="139" spans="1:12">
      <c r="A139">
        <f t="shared" si="2"/>
        <v>17</v>
      </c>
      <c r="B139" s="7">
        <v>1</v>
      </c>
      <c r="C139" s="12">
        <v>0</v>
      </c>
      <c r="D139" s="7">
        <v>4</v>
      </c>
      <c r="E139" s="7">
        <v>3</v>
      </c>
      <c r="F139">
        <v>3</v>
      </c>
      <c r="G139">
        <v>3</v>
      </c>
      <c r="H139">
        <v>2</v>
      </c>
      <c r="I139">
        <v>1</v>
      </c>
      <c r="J139">
        <v>0</v>
      </c>
      <c r="K139" t="s">
        <v>34</v>
      </c>
      <c r="L139" t="s">
        <v>31</v>
      </c>
    </row>
    <row r="140" spans="1:12">
      <c r="A140">
        <f t="shared" si="2"/>
        <v>18</v>
      </c>
      <c r="B140" s="7">
        <v>5</v>
      </c>
      <c r="C140" s="12">
        <v>0</v>
      </c>
      <c r="D140" s="7">
        <v>0</v>
      </c>
      <c r="E140" s="7">
        <v>4</v>
      </c>
      <c r="F140">
        <v>5</v>
      </c>
      <c r="G140">
        <v>2</v>
      </c>
      <c r="H140">
        <v>0</v>
      </c>
      <c r="I140">
        <v>2</v>
      </c>
      <c r="J140">
        <v>0</v>
      </c>
      <c r="K140" t="s">
        <v>34</v>
      </c>
      <c r="L140" t="s">
        <v>31</v>
      </c>
    </row>
    <row r="141" spans="1:12">
      <c r="A141">
        <f t="shared" si="2"/>
        <v>15</v>
      </c>
      <c r="B141" s="7">
        <v>4</v>
      </c>
      <c r="C141" s="12">
        <v>0</v>
      </c>
      <c r="D141" s="7">
        <v>1</v>
      </c>
      <c r="E141" s="7">
        <v>3</v>
      </c>
      <c r="F141">
        <v>3</v>
      </c>
      <c r="G141">
        <v>1</v>
      </c>
      <c r="H141">
        <v>2</v>
      </c>
      <c r="I141">
        <v>1</v>
      </c>
      <c r="J141">
        <v>0</v>
      </c>
      <c r="K141" t="s">
        <v>34</v>
      </c>
      <c r="L141" t="s">
        <v>31</v>
      </c>
    </row>
    <row r="142" spans="1:12">
      <c r="A142">
        <f t="shared" si="2"/>
        <v>21</v>
      </c>
      <c r="B142" s="7">
        <v>3</v>
      </c>
      <c r="C142" s="12">
        <v>0</v>
      </c>
      <c r="D142" s="7">
        <v>2</v>
      </c>
      <c r="E142" s="7">
        <v>4</v>
      </c>
      <c r="F142">
        <v>3</v>
      </c>
      <c r="G142">
        <v>4</v>
      </c>
      <c r="H142">
        <v>2</v>
      </c>
      <c r="I142">
        <v>3</v>
      </c>
      <c r="J142">
        <v>0</v>
      </c>
      <c r="K142" t="s">
        <v>34</v>
      </c>
      <c r="L142" t="s">
        <v>31</v>
      </c>
    </row>
    <row r="143" spans="1:12">
      <c r="A143">
        <f t="shared" si="2"/>
        <v>16</v>
      </c>
      <c r="B143" s="7">
        <v>3</v>
      </c>
      <c r="C143" s="12">
        <v>0</v>
      </c>
      <c r="D143" s="7">
        <v>4</v>
      </c>
      <c r="E143" s="7">
        <v>3</v>
      </c>
      <c r="F143">
        <v>1</v>
      </c>
      <c r="G143">
        <v>1</v>
      </c>
      <c r="H143">
        <v>2</v>
      </c>
      <c r="I143">
        <v>2</v>
      </c>
      <c r="J143">
        <v>0</v>
      </c>
      <c r="K143" t="s">
        <v>34</v>
      </c>
      <c r="L143" t="s">
        <v>31</v>
      </c>
    </row>
    <row r="144" spans="1:12">
      <c r="A144">
        <f t="shared" si="2"/>
        <v>28</v>
      </c>
      <c r="B144" s="7">
        <v>3</v>
      </c>
      <c r="C144" s="12">
        <v>0</v>
      </c>
      <c r="D144" s="7">
        <v>4</v>
      </c>
      <c r="E144" s="7">
        <v>4</v>
      </c>
      <c r="F144">
        <v>4</v>
      </c>
      <c r="G144">
        <v>3</v>
      </c>
      <c r="H144">
        <v>5</v>
      </c>
      <c r="I144">
        <v>5</v>
      </c>
      <c r="J144">
        <v>0</v>
      </c>
      <c r="K144" t="s">
        <v>34</v>
      </c>
      <c r="L144" t="s">
        <v>31</v>
      </c>
    </row>
    <row r="145" spans="1:12">
      <c r="A145">
        <f t="shared" si="2"/>
        <v>11</v>
      </c>
      <c r="B145" s="7">
        <v>0</v>
      </c>
      <c r="C145" s="12">
        <v>0</v>
      </c>
      <c r="D145" s="7">
        <v>4</v>
      </c>
      <c r="E145" s="7">
        <v>0</v>
      </c>
      <c r="F145">
        <v>0</v>
      </c>
      <c r="G145">
        <v>2</v>
      </c>
      <c r="H145">
        <v>5</v>
      </c>
      <c r="I145">
        <v>0</v>
      </c>
      <c r="J145">
        <v>0</v>
      </c>
      <c r="K145" t="s">
        <v>34</v>
      </c>
      <c r="L145" t="s">
        <v>31</v>
      </c>
    </row>
    <row r="146" spans="1:12">
      <c r="A146">
        <f t="shared" si="2"/>
        <v>15</v>
      </c>
      <c r="B146" s="7">
        <v>1</v>
      </c>
      <c r="C146" s="12">
        <v>0</v>
      </c>
      <c r="D146" s="7">
        <v>5</v>
      </c>
      <c r="E146" s="7">
        <v>2</v>
      </c>
      <c r="F146">
        <v>0</v>
      </c>
      <c r="G146">
        <v>3</v>
      </c>
      <c r="H146">
        <v>0</v>
      </c>
      <c r="I146">
        <v>4</v>
      </c>
      <c r="J146">
        <v>0</v>
      </c>
      <c r="K146" t="s">
        <v>34</v>
      </c>
      <c r="L146" t="s">
        <v>31</v>
      </c>
    </row>
    <row r="147" spans="1:12">
      <c r="A147">
        <f t="shared" si="2"/>
        <v>16</v>
      </c>
      <c r="B147" s="7">
        <v>2</v>
      </c>
      <c r="C147" s="12">
        <v>0</v>
      </c>
      <c r="D147" s="7">
        <v>2</v>
      </c>
      <c r="E147" s="7">
        <v>4</v>
      </c>
      <c r="F147">
        <v>3</v>
      </c>
      <c r="G147">
        <v>1</v>
      </c>
      <c r="H147">
        <v>3</v>
      </c>
      <c r="I147">
        <v>1</v>
      </c>
      <c r="J147">
        <v>0</v>
      </c>
      <c r="K147" t="s">
        <v>34</v>
      </c>
      <c r="L147" t="s">
        <v>31</v>
      </c>
    </row>
    <row r="148" spans="1:12">
      <c r="B148" s="7"/>
      <c r="C148" s="12"/>
      <c r="D148" s="7"/>
      <c r="E148" s="7"/>
    </row>
    <row r="149" spans="1:12">
      <c r="B149" s="7"/>
      <c r="C149" s="12"/>
      <c r="D149" s="7"/>
      <c r="E149" s="7"/>
    </row>
    <row r="150" spans="1:12">
      <c r="A150">
        <f t="shared" si="2"/>
        <v>31</v>
      </c>
      <c r="B150" s="7">
        <v>4</v>
      </c>
      <c r="C150" s="12">
        <v>4</v>
      </c>
      <c r="D150" s="7">
        <v>5</v>
      </c>
      <c r="E150" s="7">
        <v>4</v>
      </c>
      <c r="F150">
        <v>5</v>
      </c>
      <c r="G150">
        <v>3</v>
      </c>
      <c r="H150">
        <v>3</v>
      </c>
      <c r="I150">
        <v>3</v>
      </c>
      <c r="J150">
        <v>35.258000000000003</v>
      </c>
      <c r="K150" t="s">
        <v>44</v>
      </c>
      <c r="L150" t="s">
        <v>31</v>
      </c>
    </row>
    <row r="151" spans="1:12">
      <c r="A151">
        <f t="shared" si="2"/>
        <v>26</v>
      </c>
      <c r="B151" s="7">
        <v>3</v>
      </c>
      <c r="C151" s="12">
        <v>3</v>
      </c>
      <c r="D151" s="7">
        <v>5</v>
      </c>
      <c r="E151" s="7">
        <v>5</v>
      </c>
      <c r="F151">
        <v>3</v>
      </c>
      <c r="G151">
        <v>1</v>
      </c>
      <c r="H151">
        <v>1</v>
      </c>
      <c r="I151">
        <v>5</v>
      </c>
      <c r="J151">
        <v>35.878999999999998</v>
      </c>
      <c r="K151" t="s">
        <v>44</v>
      </c>
      <c r="L151" t="s">
        <v>31</v>
      </c>
    </row>
    <row r="152" spans="1:12">
      <c r="A152">
        <f t="shared" si="2"/>
        <v>24</v>
      </c>
      <c r="B152" s="7">
        <v>4</v>
      </c>
      <c r="C152" s="12">
        <v>5</v>
      </c>
      <c r="D152" s="7">
        <v>5</v>
      </c>
      <c r="E152" s="7">
        <v>5</v>
      </c>
      <c r="F152">
        <v>1</v>
      </c>
      <c r="G152">
        <v>3</v>
      </c>
      <c r="H152">
        <v>1</v>
      </c>
      <c r="I152">
        <v>0</v>
      </c>
      <c r="J152">
        <v>36.390999999999998</v>
      </c>
      <c r="K152" t="s">
        <v>44</v>
      </c>
      <c r="L152" t="s">
        <v>31</v>
      </c>
    </row>
    <row r="153" spans="1:12">
      <c r="A153">
        <f t="shared" si="2"/>
        <v>32</v>
      </c>
      <c r="B153" s="7">
        <v>5</v>
      </c>
      <c r="C153" s="12">
        <v>5</v>
      </c>
      <c r="D153" s="7">
        <v>2</v>
      </c>
      <c r="E153" s="7">
        <v>6</v>
      </c>
      <c r="F153">
        <v>4</v>
      </c>
      <c r="G153">
        <v>2</v>
      </c>
      <c r="H153">
        <v>4</v>
      </c>
      <c r="I153">
        <v>4</v>
      </c>
      <c r="J153">
        <v>40.299999999999997</v>
      </c>
      <c r="K153" t="s">
        <v>44</v>
      </c>
      <c r="L153" t="s">
        <v>31</v>
      </c>
    </row>
    <row r="154" spans="1:12">
      <c r="A154">
        <f t="shared" si="2"/>
        <v>33</v>
      </c>
      <c r="B154" s="7">
        <v>4</v>
      </c>
      <c r="C154" s="12">
        <v>5</v>
      </c>
      <c r="D154" s="7">
        <v>6</v>
      </c>
      <c r="E154" s="7">
        <v>3</v>
      </c>
      <c r="F154">
        <v>5</v>
      </c>
      <c r="G154">
        <v>2</v>
      </c>
      <c r="H154">
        <v>4</v>
      </c>
      <c r="I154">
        <v>4</v>
      </c>
      <c r="J154">
        <v>40.814</v>
      </c>
      <c r="K154" t="s">
        <v>44</v>
      </c>
      <c r="L154" t="s">
        <v>31</v>
      </c>
    </row>
    <row r="155" spans="1:12">
      <c r="A155">
        <f t="shared" si="2"/>
        <v>25</v>
      </c>
      <c r="B155" s="9">
        <v>4</v>
      </c>
      <c r="C155" s="13">
        <v>5</v>
      </c>
      <c r="D155" s="9">
        <v>2</v>
      </c>
      <c r="E155" s="9">
        <v>4</v>
      </c>
      <c r="F155">
        <v>0</v>
      </c>
      <c r="G155">
        <v>5</v>
      </c>
      <c r="H155">
        <v>4</v>
      </c>
      <c r="I155">
        <v>1</v>
      </c>
      <c r="J155">
        <v>101.733</v>
      </c>
      <c r="K155" t="s">
        <v>44</v>
      </c>
      <c r="L155" t="s">
        <v>32</v>
      </c>
    </row>
    <row r="156" spans="1:12">
      <c r="A156" s="10">
        <f>AVERAGE(A150:A155)</f>
        <v>28.5</v>
      </c>
      <c r="B156" s="10">
        <f t="shared" ref="B156:J156" si="4">AVERAGE(B150:B155)</f>
        <v>4</v>
      </c>
      <c r="C156" s="10">
        <f t="shared" si="4"/>
        <v>4.5</v>
      </c>
      <c r="D156" s="10">
        <f t="shared" si="4"/>
        <v>4.166666666666667</v>
      </c>
      <c r="E156" s="10">
        <f t="shared" si="4"/>
        <v>4.5</v>
      </c>
      <c r="F156" s="10">
        <f t="shared" si="4"/>
        <v>3</v>
      </c>
      <c r="G156" s="10">
        <f t="shared" si="4"/>
        <v>2.6666666666666665</v>
      </c>
      <c r="H156" s="10">
        <f t="shared" si="4"/>
        <v>2.8333333333333335</v>
      </c>
      <c r="I156" s="10">
        <f t="shared" si="4"/>
        <v>2.8333333333333335</v>
      </c>
      <c r="J156" s="10">
        <f t="shared" si="4"/>
        <v>48.395833333333336</v>
      </c>
      <c r="K156" t="s">
        <v>37</v>
      </c>
    </row>
  </sheetData>
  <pageMargins left="0.7" right="0.7" top="0.75" bottom="0.75" header="0.3" footer="0.3"/>
  <ignoredErrors>
    <ignoredError sqref="A2:A132 A150:A155 A135:A147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dimension ref="A1:K104"/>
  <sheetViews>
    <sheetView topLeftCell="A73" workbookViewId="0">
      <selection activeCell="K2" sqref="K2"/>
    </sheetView>
  </sheetViews>
  <sheetFormatPr defaultRowHeight="15"/>
  <sheetData>
    <row r="1" spans="1:11">
      <c r="A1" t="s">
        <v>42</v>
      </c>
      <c r="B1" s="7" t="s">
        <v>30</v>
      </c>
      <c r="C1" s="12" t="s">
        <v>29</v>
      </c>
      <c r="D1" s="7" t="s">
        <v>28</v>
      </c>
      <c r="E1" s="7" t="s">
        <v>27</v>
      </c>
      <c r="F1" t="s">
        <v>26</v>
      </c>
      <c r="G1" t="s">
        <v>25</v>
      </c>
      <c r="H1" t="s">
        <v>24</v>
      </c>
      <c r="I1" t="s">
        <v>23</v>
      </c>
      <c r="J1" t="s">
        <v>43</v>
      </c>
      <c r="K1" t="s">
        <v>36</v>
      </c>
    </row>
    <row r="2" spans="1:11">
      <c r="A2">
        <f>SUM(B2:I2)</f>
        <v>26</v>
      </c>
      <c r="B2" s="7">
        <v>3</v>
      </c>
      <c r="C2" s="12">
        <v>5</v>
      </c>
      <c r="D2" s="7">
        <v>2</v>
      </c>
      <c r="E2" s="7">
        <v>5</v>
      </c>
      <c r="F2">
        <v>5</v>
      </c>
      <c r="G2">
        <v>1</v>
      </c>
      <c r="H2">
        <v>3</v>
      </c>
      <c r="I2">
        <v>2</v>
      </c>
      <c r="J2">
        <v>23.544</v>
      </c>
      <c r="K2" t="s">
        <v>35</v>
      </c>
    </row>
    <row r="3" spans="1:11">
      <c r="A3">
        <f t="shared" ref="A3:A66" si="0">SUM(B3:I3)</f>
        <v>13</v>
      </c>
      <c r="B3" s="7">
        <v>2</v>
      </c>
      <c r="C3" s="12">
        <v>3</v>
      </c>
      <c r="D3" s="7">
        <v>2</v>
      </c>
      <c r="E3" s="7">
        <v>2</v>
      </c>
      <c r="F3">
        <v>1</v>
      </c>
      <c r="G3">
        <v>1</v>
      </c>
      <c r="H3">
        <v>0</v>
      </c>
      <c r="I3">
        <v>2</v>
      </c>
      <c r="J3">
        <v>15.53</v>
      </c>
      <c r="K3" t="s">
        <v>35</v>
      </c>
    </row>
    <row r="4" spans="1:11">
      <c r="A4">
        <f t="shared" si="0"/>
        <v>20</v>
      </c>
      <c r="B4" s="7">
        <v>3</v>
      </c>
      <c r="C4" s="12">
        <v>1</v>
      </c>
      <c r="D4" s="7">
        <v>2</v>
      </c>
      <c r="E4" s="7">
        <v>2</v>
      </c>
      <c r="F4">
        <v>5</v>
      </c>
      <c r="G4">
        <v>2</v>
      </c>
      <c r="H4">
        <v>1</v>
      </c>
      <c r="I4">
        <v>4</v>
      </c>
      <c r="J4">
        <v>14.398999999999999</v>
      </c>
      <c r="K4" t="s">
        <v>35</v>
      </c>
    </row>
    <row r="5" spans="1:11">
      <c r="A5">
        <f t="shared" si="0"/>
        <v>19</v>
      </c>
      <c r="B5" s="7">
        <v>4</v>
      </c>
      <c r="C5" s="12">
        <v>1</v>
      </c>
      <c r="D5" s="7">
        <v>5</v>
      </c>
      <c r="E5" s="7">
        <v>1</v>
      </c>
      <c r="F5">
        <v>1</v>
      </c>
      <c r="G5">
        <v>4</v>
      </c>
      <c r="H5">
        <v>0</v>
      </c>
      <c r="I5">
        <v>3</v>
      </c>
      <c r="J5">
        <v>17.172999999999998</v>
      </c>
      <c r="K5" t="s">
        <v>35</v>
      </c>
    </row>
    <row r="6" spans="1:11">
      <c r="A6">
        <f t="shared" si="0"/>
        <v>29</v>
      </c>
      <c r="B6" s="7">
        <v>4</v>
      </c>
      <c r="C6" s="12">
        <v>3</v>
      </c>
      <c r="D6" s="7">
        <v>5</v>
      </c>
      <c r="E6" s="7">
        <v>2</v>
      </c>
      <c r="F6">
        <v>4</v>
      </c>
      <c r="G6">
        <v>3</v>
      </c>
      <c r="H6">
        <v>5</v>
      </c>
      <c r="I6">
        <v>3</v>
      </c>
      <c r="J6">
        <v>29.326000000000001</v>
      </c>
      <c r="K6" t="s">
        <v>35</v>
      </c>
    </row>
    <row r="7" spans="1:11">
      <c r="A7">
        <f t="shared" si="0"/>
        <v>21</v>
      </c>
      <c r="B7" s="7">
        <v>1</v>
      </c>
      <c r="C7" s="12">
        <v>5</v>
      </c>
      <c r="D7" s="7">
        <v>2</v>
      </c>
      <c r="E7" s="7">
        <v>4</v>
      </c>
      <c r="F7">
        <v>4</v>
      </c>
      <c r="G7">
        <v>3</v>
      </c>
      <c r="H7">
        <v>2</v>
      </c>
      <c r="I7">
        <v>0</v>
      </c>
      <c r="J7">
        <v>18.818000000000001</v>
      </c>
      <c r="K7" t="s">
        <v>35</v>
      </c>
    </row>
    <row r="8" spans="1:11">
      <c r="A8">
        <f t="shared" si="0"/>
        <v>17</v>
      </c>
      <c r="B8" s="7">
        <v>5</v>
      </c>
      <c r="C8" s="12">
        <v>4</v>
      </c>
      <c r="D8" s="7">
        <v>2</v>
      </c>
      <c r="E8" s="7">
        <v>0</v>
      </c>
      <c r="F8">
        <v>1</v>
      </c>
      <c r="G8">
        <v>2</v>
      </c>
      <c r="H8">
        <v>2</v>
      </c>
      <c r="I8">
        <v>1</v>
      </c>
      <c r="J8">
        <v>18.934999999999999</v>
      </c>
      <c r="K8" t="s">
        <v>35</v>
      </c>
    </row>
    <row r="9" spans="1:11">
      <c r="A9">
        <f t="shared" si="0"/>
        <v>22</v>
      </c>
      <c r="B9" s="7">
        <v>2</v>
      </c>
      <c r="C9" s="12">
        <v>4</v>
      </c>
      <c r="D9" s="7">
        <v>4</v>
      </c>
      <c r="E9" s="7">
        <v>3</v>
      </c>
      <c r="F9">
        <v>4</v>
      </c>
      <c r="G9">
        <v>2</v>
      </c>
      <c r="H9">
        <v>2</v>
      </c>
      <c r="I9">
        <v>1</v>
      </c>
      <c r="J9">
        <v>20.654</v>
      </c>
      <c r="K9" t="s">
        <v>35</v>
      </c>
    </row>
    <row r="10" spans="1:11">
      <c r="A10">
        <f t="shared" si="0"/>
        <v>22</v>
      </c>
      <c r="B10" s="7">
        <v>5</v>
      </c>
      <c r="C10" s="12">
        <v>2</v>
      </c>
      <c r="D10" s="7">
        <v>6</v>
      </c>
      <c r="E10" s="7">
        <v>1</v>
      </c>
      <c r="F10">
        <v>2</v>
      </c>
      <c r="G10">
        <v>2</v>
      </c>
      <c r="H10">
        <v>1</v>
      </c>
      <c r="I10">
        <v>3</v>
      </c>
      <c r="J10">
        <v>19.641999999999999</v>
      </c>
      <c r="K10" t="s">
        <v>35</v>
      </c>
    </row>
    <row r="11" spans="1:11">
      <c r="A11">
        <f t="shared" si="0"/>
        <v>25</v>
      </c>
      <c r="B11" s="7">
        <v>6</v>
      </c>
      <c r="C11" s="12">
        <v>3</v>
      </c>
      <c r="D11" s="7">
        <v>3</v>
      </c>
      <c r="E11" s="7">
        <v>2</v>
      </c>
      <c r="F11">
        <v>5</v>
      </c>
      <c r="G11">
        <v>3</v>
      </c>
      <c r="H11">
        <v>0</v>
      </c>
      <c r="I11">
        <v>3</v>
      </c>
      <c r="J11">
        <v>24.068999999999999</v>
      </c>
      <c r="K11" t="s">
        <v>35</v>
      </c>
    </row>
    <row r="12" spans="1:11">
      <c r="A12">
        <f t="shared" si="0"/>
        <v>23</v>
      </c>
      <c r="B12" s="7">
        <v>0</v>
      </c>
      <c r="C12" s="12">
        <v>4</v>
      </c>
      <c r="D12" s="7">
        <v>2</v>
      </c>
      <c r="E12" s="7">
        <v>5</v>
      </c>
      <c r="F12">
        <v>4</v>
      </c>
      <c r="G12">
        <v>1</v>
      </c>
      <c r="H12">
        <v>4</v>
      </c>
      <c r="I12">
        <v>3</v>
      </c>
      <c r="J12">
        <v>18.617000000000001</v>
      </c>
      <c r="K12" t="s">
        <v>35</v>
      </c>
    </row>
    <row r="13" spans="1:11">
      <c r="A13">
        <f t="shared" si="0"/>
        <v>30</v>
      </c>
      <c r="B13" s="7">
        <v>1</v>
      </c>
      <c r="C13" s="12">
        <v>3</v>
      </c>
      <c r="D13" s="7">
        <v>4</v>
      </c>
      <c r="E13" s="7">
        <v>4</v>
      </c>
      <c r="F13">
        <v>5</v>
      </c>
      <c r="G13">
        <v>6</v>
      </c>
      <c r="H13">
        <v>3</v>
      </c>
      <c r="I13">
        <v>4</v>
      </c>
      <c r="J13">
        <v>19.986999999999998</v>
      </c>
      <c r="K13" t="s">
        <v>35</v>
      </c>
    </row>
    <row r="14" spans="1:11">
      <c r="A14">
        <f t="shared" si="0"/>
        <v>27</v>
      </c>
      <c r="B14" s="7">
        <v>2</v>
      </c>
      <c r="C14" s="12">
        <v>4</v>
      </c>
      <c r="D14" s="7">
        <v>5</v>
      </c>
      <c r="E14" s="7">
        <v>5</v>
      </c>
      <c r="F14">
        <v>2</v>
      </c>
      <c r="G14">
        <v>3</v>
      </c>
      <c r="H14">
        <v>1</v>
      </c>
      <c r="I14">
        <v>5</v>
      </c>
      <c r="J14">
        <v>25.780999999999999</v>
      </c>
      <c r="K14" t="s">
        <v>35</v>
      </c>
    </row>
    <row r="15" spans="1:11">
      <c r="A15">
        <f t="shared" si="0"/>
        <v>25</v>
      </c>
      <c r="B15" s="7">
        <v>1</v>
      </c>
      <c r="C15" s="12">
        <v>5</v>
      </c>
      <c r="D15" s="7">
        <v>5</v>
      </c>
      <c r="E15" s="7">
        <v>3</v>
      </c>
      <c r="F15">
        <v>0</v>
      </c>
      <c r="G15">
        <v>4</v>
      </c>
      <c r="H15">
        <v>4</v>
      </c>
      <c r="I15">
        <v>3</v>
      </c>
      <c r="J15">
        <v>29.114000000000001</v>
      </c>
      <c r="K15" t="s">
        <v>35</v>
      </c>
    </row>
    <row r="16" spans="1:11">
      <c r="A16">
        <f t="shared" si="0"/>
        <v>23</v>
      </c>
      <c r="B16" s="7">
        <v>2</v>
      </c>
      <c r="C16" s="12">
        <v>3</v>
      </c>
      <c r="D16" s="7">
        <v>1</v>
      </c>
      <c r="E16" s="7">
        <v>2</v>
      </c>
      <c r="F16">
        <v>3</v>
      </c>
      <c r="G16">
        <v>5</v>
      </c>
      <c r="H16">
        <v>3</v>
      </c>
      <c r="I16">
        <v>4</v>
      </c>
      <c r="J16">
        <v>14.499000000000001</v>
      </c>
      <c r="K16" t="s">
        <v>35</v>
      </c>
    </row>
    <row r="17" spans="1:11">
      <c r="A17">
        <f t="shared" si="0"/>
        <v>11</v>
      </c>
      <c r="B17" s="7">
        <v>2</v>
      </c>
      <c r="C17" s="12">
        <v>4</v>
      </c>
      <c r="D17" s="7">
        <v>0</v>
      </c>
      <c r="E17" s="7">
        <v>0</v>
      </c>
      <c r="F17">
        <v>0</v>
      </c>
      <c r="G17">
        <v>1</v>
      </c>
      <c r="H17">
        <v>4</v>
      </c>
      <c r="I17">
        <v>0</v>
      </c>
      <c r="J17">
        <v>10.481</v>
      </c>
      <c r="K17" t="s">
        <v>35</v>
      </c>
    </row>
    <row r="18" spans="1:11">
      <c r="A18">
        <f t="shared" si="0"/>
        <v>18</v>
      </c>
      <c r="B18" s="7">
        <v>0</v>
      </c>
      <c r="C18" s="12">
        <v>2</v>
      </c>
      <c r="D18" s="7">
        <v>4</v>
      </c>
      <c r="E18" s="7">
        <v>3</v>
      </c>
      <c r="F18">
        <v>0</v>
      </c>
      <c r="G18">
        <v>3</v>
      </c>
      <c r="H18">
        <v>1</v>
      </c>
      <c r="I18">
        <v>5</v>
      </c>
      <c r="J18">
        <v>15.522</v>
      </c>
      <c r="K18" t="s">
        <v>35</v>
      </c>
    </row>
    <row r="19" spans="1:11">
      <c r="A19">
        <f t="shared" si="0"/>
        <v>28</v>
      </c>
      <c r="B19" s="7">
        <v>1</v>
      </c>
      <c r="C19" s="12">
        <v>4</v>
      </c>
      <c r="D19" s="7">
        <v>5</v>
      </c>
      <c r="E19" s="7">
        <v>5</v>
      </c>
      <c r="F19">
        <v>3</v>
      </c>
      <c r="G19">
        <v>3</v>
      </c>
      <c r="H19">
        <v>5</v>
      </c>
      <c r="I19">
        <v>2</v>
      </c>
      <c r="J19">
        <v>27.928000000000001</v>
      </c>
      <c r="K19" t="s">
        <v>35</v>
      </c>
    </row>
    <row r="20" spans="1:11">
      <c r="A20">
        <f t="shared" si="0"/>
        <v>28</v>
      </c>
      <c r="B20" s="7">
        <v>4</v>
      </c>
      <c r="C20" s="12">
        <v>2</v>
      </c>
      <c r="D20" s="7">
        <v>5</v>
      </c>
      <c r="E20" s="7">
        <v>2</v>
      </c>
      <c r="F20">
        <v>5</v>
      </c>
      <c r="G20">
        <v>4</v>
      </c>
      <c r="H20">
        <v>5</v>
      </c>
      <c r="I20">
        <v>1</v>
      </c>
      <c r="J20">
        <v>22.172999999999998</v>
      </c>
      <c r="K20" t="s">
        <v>35</v>
      </c>
    </row>
    <row r="21" spans="1:11">
      <c r="A21">
        <f t="shared" si="0"/>
        <v>26</v>
      </c>
      <c r="B21" s="7">
        <v>4</v>
      </c>
      <c r="C21" s="12">
        <v>2</v>
      </c>
      <c r="D21" s="7">
        <v>4</v>
      </c>
      <c r="E21" s="7">
        <v>5</v>
      </c>
      <c r="F21">
        <v>1</v>
      </c>
      <c r="G21">
        <v>2</v>
      </c>
      <c r="H21">
        <v>5</v>
      </c>
      <c r="I21">
        <v>3</v>
      </c>
      <c r="J21">
        <v>26.276</v>
      </c>
      <c r="K21" t="s">
        <v>35</v>
      </c>
    </row>
    <row r="22" spans="1:11">
      <c r="A22">
        <f t="shared" si="0"/>
        <v>20</v>
      </c>
      <c r="B22" s="7">
        <v>0</v>
      </c>
      <c r="C22" s="12">
        <v>1</v>
      </c>
      <c r="D22" s="7">
        <v>3</v>
      </c>
      <c r="E22" s="7">
        <v>2</v>
      </c>
      <c r="F22">
        <v>5</v>
      </c>
      <c r="G22">
        <v>2</v>
      </c>
      <c r="H22">
        <v>3</v>
      </c>
      <c r="I22">
        <v>4</v>
      </c>
      <c r="J22">
        <v>10.558999999999999</v>
      </c>
      <c r="K22" t="s">
        <v>35</v>
      </c>
    </row>
    <row r="23" spans="1:11">
      <c r="A23">
        <f t="shared" si="0"/>
        <v>27</v>
      </c>
      <c r="B23" s="7">
        <v>5</v>
      </c>
      <c r="C23" s="12">
        <v>5</v>
      </c>
      <c r="D23" s="7">
        <v>4</v>
      </c>
      <c r="E23" s="7">
        <v>4</v>
      </c>
      <c r="F23">
        <v>2</v>
      </c>
      <c r="G23">
        <v>4</v>
      </c>
      <c r="H23">
        <v>2</v>
      </c>
      <c r="I23">
        <v>1</v>
      </c>
      <c r="J23">
        <v>28.382000000000001</v>
      </c>
      <c r="K23" t="s">
        <v>35</v>
      </c>
    </row>
    <row r="24" spans="1:11">
      <c r="A24">
        <f t="shared" si="0"/>
        <v>30</v>
      </c>
      <c r="B24" s="7">
        <v>4</v>
      </c>
      <c r="C24" s="12">
        <v>4</v>
      </c>
      <c r="D24" s="7">
        <v>5</v>
      </c>
      <c r="E24" s="7">
        <v>3</v>
      </c>
      <c r="F24">
        <v>2</v>
      </c>
      <c r="G24">
        <v>3</v>
      </c>
      <c r="H24">
        <v>5</v>
      </c>
      <c r="I24">
        <v>4</v>
      </c>
      <c r="J24">
        <v>30.12</v>
      </c>
      <c r="K24" t="s">
        <v>35</v>
      </c>
    </row>
    <row r="25" spans="1:11">
      <c r="A25">
        <f t="shared" si="0"/>
        <v>22</v>
      </c>
      <c r="B25" s="7">
        <v>5</v>
      </c>
      <c r="C25" s="12">
        <v>4</v>
      </c>
      <c r="D25" s="7">
        <v>1</v>
      </c>
      <c r="E25" s="7">
        <v>4</v>
      </c>
      <c r="F25">
        <v>3</v>
      </c>
      <c r="G25">
        <v>1</v>
      </c>
      <c r="H25">
        <v>3</v>
      </c>
      <c r="I25">
        <v>1</v>
      </c>
      <c r="J25">
        <v>23.134</v>
      </c>
      <c r="K25" t="s">
        <v>35</v>
      </c>
    </row>
    <row r="26" spans="1:11">
      <c r="A26">
        <f t="shared" si="0"/>
        <v>16</v>
      </c>
      <c r="B26" s="7">
        <v>4</v>
      </c>
      <c r="C26" s="12">
        <v>1</v>
      </c>
      <c r="D26" s="7">
        <v>1</v>
      </c>
      <c r="E26" s="7">
        <v>1</v>
      </c>
      <c r="F26">
        <v>3</v>
      </c>
      <c r="G26">
        <v>3</v>
      </c>
      <c r="H26">
        <v>3</v>
      </c>
      <c r="I26">
        <v>0</v>
      </c>
      <c r="J26">
        <v>12.568</v>
      </c>
      <c r="K26" t="s">
        <v>35</v>
      </c>
    </row>
    <row r="27" spans="1:11">
      <c r="A27">
        <f t="shared" si="0"/>
        <v>27</v>
      </c>
      <c r="B27" s="7">
        <v>1</v>
      </c>
      <c r="C27" s="12">
        <v>5</v>
      </c>
      <c r="D27" s="7">
        <v>3</v>
      </c>
      <c r="E27" s="7">
        <v>1</v>
      </c>
      <c r="F27">
        <v>3</v>
      </c>
      <c r="G27">
        <v>5</v>
      </c>
      <c r="H27">
        <v>4</v>
      </c>
      <c r="I27">
        <v>5</v>
      </c>
      <c r="J27">
        <v>17.666</v>
      </c>
      <c r="K27" t="s">
        <v>35</v>
      </c>
    </row>
    <row r="28" spans="1:11">
      <c r="A28">
        <f t="shared" si="0"/>
        <v>22</v>
      </c>
      <c r="B28" s="7">
        <v>1</v>
      </c>
      <c r="C28" s="12">
        <v>6</v>
      </c>
      <c r="D28" s="7">
        <v>3</v>
      </c>
      <c r="E28" s="7">
        <v>0</v>
      </c>
      <c r="F28">
        <v>3</v>
      </c>
      <c r="G28">
        <v>4</v>
      </c>
      <c r="H28">
        <v>3</v>
      </c>
      <c r="I28">
        <v>2</v>
      </c>
      <c r="J28">
        <v>17.905000000000001</v>
      </c>
      <c r="K28" t="s">
        <v>35</v>
      </c>
    </row>
    <row r="29" spans="1:11">
      <c r="A29">
        <f t="shared" si="0"/>
        <v>23</v>
      </c>
      <c r="B29" s="7">
        <v>3</v>
      </c>
      <c r="C29" s="12">
        <v>5</v>
      </c>
      <c r="D29" s="7">
        <v>2</v>
      </c>
      <c r="E29" s="7">
        <v>3</v>
      </c>
      <c r="F29">
        <v>1</v>
      </c>
      <c r="G29">
        <v>4</v>
      </c>
      <c r="H29">
        <v>4</v>
      </c>
      <c r="I29">
        <v>1</v>
      </c>
      <c r="J29">
        <v>20.097000000000001</v>
      </c>
      <c r="K29" t="s">
        <v>35</v>
      </c>
    </row>
    <row r="30" spans="1:11">
      <c r="A30">
        <f t="shared" si="0"/>
        <v>31</v>
      </c>
      <c r="B30" s="7">
        <v>3</v>
      </c>
      <c r="C30" s="12">
        <v>5</v>
      </c>
      <c r="D30" s="7">
        <v>4</v>
      </c>
      <c r="E30" s="7">
        <v>2</v>
      </c>
      <c r="F30">
        <v>4</v>
      </c>
      <c r="G30">
        <v>5</v>
      </c>
      <c r="H30">
        <v>4</v>
      </c>
      <c r="I30">
        <v>4</v>
      </c>
      <c r="J30">
        <v>24.173999999999999</v>
      </c>
      <c r="K30" t="s">
        <v>35</v>
      </c>
    </row>
    <row r="31" spans="1:11">
      <c r="A31">
        <f t="shared" si="0"/>
        <v>25</v>
      </c>
      <c r="B31" s="7">
        <v>4</v>
      </c>
      <c r="C31" s="12">
        <v>1</v>
      </c>
      <c r="D31" s="7">
        <v>6</v>
      </c>
      <c r="E31" s="7">
        <v>3</v>
      </c>
      <c r="F31">
        <v>3</v>
      </c>
      <c r="G31">
        <v>1</v>
      </c>
      <c r="H31">
        <v>5</v>
      </c>
      <c r="I31">
        <v>2</v>
      </c>
      <c r="J31">
        <v>19.614999999999998</v>
      </c>
      <c r="K31" t="s">
        <v>35</v>
      </c>
    </row>
    <row r="32" spans="1:11">
      <c r="A32">
        <f t="shared" si="0"/>
        <v>19</v>
      </c>
      <c r="B32" s="7">
        <v>2</v>
      </c>
      <c r="C32" s="12">
        <v>1</v>
      </c>
      <c r="D32" s="7">
        <v>1</v>
      </c>
      <c r="E32" s="7">
        <v>4</v>
      </c>
      <c r="F32">
        <v>4</v>
      </c>
      <c r="G32">
        <v>4</v>
      </c>
      <c r="H32">
        <v>1</v>
      </c>
      <c r="I32">
        <v>2</v>
      </c>
      <c r="J32">
        <v>14.465999999999999</v>
      </c>
      <c r="K32" t="s">
        <v>35</v>
      </c>
    </row>
    <row r="33" spans="1:11">
      <c r="A33">
        <f t="shared" si="0"/>
        <v>28</v>
      </c>
      <c r="B33" s="7">
        <v>5</v>
      </c>
      <c r="C33" s="12">
        <v>3</v>
      </c>
      <c r="D33" s="7">
        <v>5</v>
      </c>
      <c r="E33" s="7">
        <v>2</v>
      </c>
      <c r="F33">
        <v>4</v>
      </c>
      <c r="G33">
        <v>5</v>
      </c>
      <c r="H33">
        <v>2</v>
      </c>
      <c r="I33">
        <v>2</v>
      </c>
      <c r="J33">
        <v>26.968</v>
      </c>
      <c r="K33" t="s">
        <v>35</v>
      </c>
    </row>
    <row r="34" spans="1:11">
      <c r="A34">
        <f t="shared" si="0"/>
        <v>30</v>
      </c>
      <c r="B34" s="7">
        <v>4</v>
      </c>
      <c r="C34" s="12">
        <v>5</v>
      </c>
      <c r="D34" s="7">
        <v>3</v>
      </c>
      <c r="E34" s="7">
        <v>2</v>
      </c>
      <c r="F34">
        <v>4</v>
      </c>
      <c r="G34">
        <v>3</v>
      </c>
      <c r="H34">
        <v>3</v>
      </c>
      <c r="I34">
        <v>6</v>
      </c>
      <c r="J34">
        <v>25.959</v>
      </c>
      <c r="K34" t="s">
        <v>35</v>
      </c>
    </row>
    <row r="35" spans="1:11">
      <c r="A35">
        <f t="shared" si="0"/>
        <v>23</v>
      </c>
      <c r="B35" s="7">
        <v>2</v>
      </c>
      <c r="C35" s="12">
        <v>2</v>
      </c>
      <c r="D35" s="7">
        <v>2</v>
      </c>
      <c r="E35" s="7">
        <v>1</v>
      </c>
      <c r="F35">
        <v>3</v>
      </c>
      <c r="G35">
        <v>4</v>
      </c>
      <c r="H35">
        <v>4</v>
      </c>
      <c r="I35">
        <v>5</v>
      </c>
      <c r="J35">
        <v>12.537000000000001</v>
      </c>
      <c r="K35" t="s">
        <v>35</v>
      </c>
    </row>
    <row r="36" spans="1:11">
      <c r="A36">
        <f t="shared" si="0"/>
        <v>23</v>
      </c>
      <c r="B36" s="7">
        <v>4</v>
      </c>
      <c r="C36" s="12">
        <v>2</v>
      </c>
      <c r="D36" s="7">
        <v>3</v>
      </c>
      <c r="E36" s="7">
        <v>3</v>
      </c>
      <c r="F36">
        <v>4</v>
      </c>
      <c r="G36">
        <v>0</v>
      </c>
      <c r="H36">
        <v>2</v>
      </c>
      <c r="I36">
        <v>5</v>
      </c>
      <c r="J36">
        <v>19.919</v>
      </c>
      <c r="K36" t="s">
        <v>35</v>
      </c>
    </row>
    <row r="37" spans="1:11">
      <c r="A37">
        <f t="shared" si="0"/>
        <v>14</v>
      </c>
      <c r="B37" s="7">
        <v>4</v>
      </c>
      <c r="C37" s="12">
        <v>2</v>
      </c>
      <c r="D37" s="7">
        <v>1</v>
      </c>
      <c r="E37" s="7">
        <v>5</v>
      </c>
      <c r="F37">
        <v>1</v>
      </c>
      <c r="G37">
        <v>0</v>
      </c>
      <c r="H37">
        <v>1</v>
      </c>
      <c r="I37">
        <v>0</v>
      </c>
      <c r="J37">
        <v>17.998999999999999</v>
      </c>
      <c r="K37" t="s">
        <v>35</v>
      </c>
    </row>
    <row r="38" spans="1:11">
      <c r="A38">
        <f t="shared" si="0"/>
        <v>27</v>
      </c>
      <c r="B38" s="7">
        <v>5</v>
      </c>
      <c r="C38" s="12">
        <v>3</v>
      </c>
      <c r="D38" s="7">
        <v>4</v>
      </c>
      <c r="E38" s="7">
        <v>5</v>
      </c>
      <c r="F38">
        <v>2</v>
      </c>
      <c r="G38">
        <v>2</v>
      </c>
      <c r="H38">
        <v>4</v>
      </c>
      <c r="I38">
        <v>2</v>
      </c>
      <c r="J38">
        <v>29.462</v>
      </c>
      <c r="K38" t="s">
        <v>35</v>
      </c>
    </row>
    <row r="39" spans="1:11">
      <c r="A39">
        <f t="shared" si="0"/>
        <v>21</v>
      </c>
      <c r="B39" s="7">
        <v>1</v>
      </c>
      <c r="C39" s="12">
        <v>3</v>
      </c>
      <c r="D39" s="7">
        <v>1</v>
      </c>
      <c r="E39" s="7">
        <v>3</v>
      </c>
      <c r="F39">
        <v>4</v>
      </c>
      <c r="G39">
        <v>3</v>
      </c>
      <c r="H39">
        <v>5</v>
      </c>
      <c r="I39">
        <v>1</v>
      </c>
      <c r="J39">
        <v>14.823</v>
      </c>
      <c r="K39" t="s">
        <v>35</v>
      </c>
    </row>
    <row r="40" spans="1:11">
      <c r="A40">
        <f t="shared" si="0"/>
        <v>14</v>
      </c>
      <c r="B40" s="7">
        <v>2</v>
      </c>
      <c r="C40" s="12">
        <v>2</v>
      </c>
      <c r="D40" s="7">
        <v>1</v>
      </c>
      <c r="E40" s="7">
        <v>4</v>
      </c>
      <c r="F40">
        <v>1</v>
      </c>
      <c r="G40">
        <v>3</v>
      </c>
      <c r="H40">
        <v>1</v>
      </c>
      <c r="I40">
        <v>0</v>
      </c>
      <c r="J40">
        <v>14.955</v>
      </c>
      <c r="K40" t="s">
        <v>35</v>
      </c>
    </row>
    <row r="41" spans="1:11">
      <c r="A41">
        <f t="shared" si="0"/>
        <v>23</v>
      </c>
      <c r="B41" s="7">
        <v>4</v>
      </c>
      <c r="C41" s="12">
        <v>1</v>
      </c>
      <c r="D41" s="7">
        <v>2</v>
      </c>
      <c r="E41" s="7">
        <v>4</v>
      </c>
      <c r="F41">
        <v>2</v>
      </c>
      <c r="G41">
        <v>6</v>
      </c>
      <c r="H41">
        <v>2</v>
      </c>
      <c r="I41">
        <v>2</v>
      </c>
      <c r="J41">
        <v>17.488</v>
      </c>
      <c r="K41" t="s">
        <v>35</v>
      </c>
    </row>
    <row r="42" spans="1:11">
      <c r="A42">
        <f t="shared" si="0"/>
        <v>24</v>
      </c>
      <c r="B42" s="7">
        <v>1</v>
      </c>
      <c r="C42" s="12">
        <v>2</v>
      </c>
      <c r="D42" s="7">
        <v>4</v>
      </c>
      <c r="E42" s="7">
        <v>1</v>
      </c>
      <c r="F42">
        <v>5</v>
      </c>
      <c r="G42">
        <v>4</v>
      </c>
      <c r="H42">
        <v>5</v>
      </c>
      <c r="I42">
        <v>2</v>
      </c>
      <c r="J42">
        <v>14.827</v>
      </c>
      <c r="K42" t="s">
        <v>35</v>
      </c>
    </row>
    <row r="43" spans="1:11">
      <c r="A43">
        <f t="shared" si="0"/>
        <v>25</v>
      </c>
      <c r="B43" s="7">
        <v>5</v>
      </c>
      <c r="C43" s="12">
        <v>1</v>
      </c>
      <c r="D43" s="7">
        <v>2</v>
      </c>
      <c r="E43" s="7">
        <v>0</v>
      </c>
      <c r="F43">
        <v>5</v>
      </c>
      <c r="G43">
        <v>2</v>
      </c>
      <c r="H43">
        <v>5</v>
      </c>
      <c r="I43">
        <v>5</v>
      </c>
      <c r="J43">
        <v>14.815</v>
      </c>
      <c r="K43" t="s">
        <v>35</v>
      </c>
    </row>
    <row r="44" spans="1:11">
      <c r="A44">
        <f t="shared" si="0"/>
        <v>22</v>
      </c>
      <c r="B44" s="7">
        <v>1</v>
      </c>
      <c r="C44" s="12">
        <v>1</v>
      </c>
      <c r="D44" s="7">
        <v>5</v>
      </c>
      <c r="E44" s="7">
        <v>3</v>
      </c>
      <c r="F44">
        <v>1</v>
      </c>
      <c r="G44">
        <v>5</v>
      </c>
      <c r="H44">
        <v>2</v>
      </c>
      <c r="I44">
        <v>4</v>
      </c>
      <c r="J44">
        <v>16.751000000000001</v>
      </c>
      <c r="K44" t="s">
        <v>35</v>
      </c>
    </row>
    <row r="45" spans="1:11">
      <c r="A45">
        <f t="shared" si="0"/>
        <v>19</v>
      </c>
      <c r="B45" s="7">
        <v>3</v>
      </c>
      <c r="C45" s="12">
        <v>5</v>
      </c>
      <c r="D45" s="7">
        <v>0</v>
      </c>
      <c r="E45" s="7">
        <v>1</v>
      </c>
      <c r="F45">
        <v>2</v>
      </c>
      <c r="G45">
        <v>5</v>
      </c>
      <c r="H45">
        <v>0</v>
      </c>
      <c r="I45">
        <v>3</v>
      </c>
      <c r="J45">
        <v>16.510999999999999</v>
      </c>
      <c r="K45" t="s">
        <v>35</v>
      </c>
    </row>
    <row r="46" spans="1:11">
      <c r="A46">
        <f t="shared" si="0"/>
        <v>24</v>
      </c>
      <c r="B46" s="7">
        <v>5</v>
      </c>
      <c r="C46" s="12">
        <v>3</v>
      </c>
      <c r="D46" s="7">
        <v>4</v>
      </c>
      <c r="E46" s="7">
        <v>4</v>
      </c>
      <c r="F46">
        <v>1</v>
      </c>
      <c r="G46">
        <v>2</v>
      </c>
      <c r="H46">
        <v>4</v>
      </c>
      <c r="I46">
        <v>1</v>
      </c>
      <c r="J46">
        <v>27.138999999999999</v>
      </c>
      <c r="K46" t="s">
        <v>35</v>
      </c>
    </row>
    <row r="47" spans="1:11">
      <c r="A47">
        <f t="shared" si="0"/>
        <v>24</v>
      </c>
      <c r="B47" s="7">
        <v>4</v>
      </c>
      <c r="C47" s="12">
        <v>2</v>
      </c>
      <c r="D47" s="7">
        <v>4</v>
      </c>
      <c r="E47" s="7">
        <v>1</v>
      </c>
      <c r="F47">
        <v>3</v>
      </c>
      <c r="G47">
        <v>1</v>
      </c>
      <c r="H47">
        <v>4</v>
      </c>
      <c r="I47">
        <v>5</v>
      </c>
      <c r="J47">
        <v>19.141999999999999</v>
      </c>
      <c r="K47" t="s">
        <v>35</v>
      </c>
    </row>
    <row r="48" spans="1:11">
      <c r="A48">
        <f t="shared" si="0"/>
        <v>36</v>
      </c>
      <c r="B48" s="7">
        <v>4</v>
      </c>
      <c r="C48" s="12">
        <v>6</v>
      </c>
      <c r="D48" s="7">
        <v>5</v>
      </c>
      <c r="E48" s="7">
        <v>4</v>
      </c>
      <c r="F48">
        <v>2</v>
      </c>
      <c r="G48">
        <v>5</v>
      </c>
      <c r="H48">
        <v>5</v>
      </c>
      <c r="I48">
        <v>5</v>
      </c>
      <c r="J48">
        <v>34.793999999999997</v>
      </c>
      <c r="K48" t="s">
        <v>35</v>
      </c>
    </row>
    <row r="49" spans="1:11">
      <c r="A49">
        <f t="shared" si="0"/>
        <v>29</v>
      </c>
      <c r="B49" s="7">
        <v>5</v>
      </c>
      <c r="C49" s="12">
        <v>5</v>
      </c>
      <c r="D49" s="7">
        <v>1</v>
      </c>
      <c r="E49" s="7">
        <v>3</v>
      </c>
      <c r="F49">
        <v>4</v>
      </c>
      <c r="G49">
        <v>0</v>
      </c>
      <c r="H49">
        <v>6</v>
      </c>
      <c r="I49">
        <v>5</v>
      </c>
      <c r="J49">
        <v>27.234000000000002</v>
      </c>
      <c r="K49" t="s">
        <v>35</v>
      </c>
    </row>
    <row r="50" spans="1:11">
      <c r="A50">
        <f t="shared" si="0"/>
        <v>24</v>
      </c>
      <c r="B50" s="7">
        <v>5</v>
      </c>
      <c r="C50" s="12">
        <v>3</v>
      </c>
      <c r="D50" s="7">
        <v>0</v>
      </c>
      <c r="E50" s="7">
        <v>6</v>
      </c>
      <c r="F50">
        <v>0</v>
      </c>
      <c r="G50">
        <v>5</v>
      </c>
      <c r="H50">
        <v>5</v>
      </c>
      <c r="I50">
        <v>0</v>
      </c>
      <c r="J50">
        <v>23.986000000000001</v>
      </c>
      <c r="K50" t="s">
        <v>35</v>
      </c>
    </row>
    <row r="51" spans="1:11">
      <c r="A51">
        <f t="shared" si="0"/>
        <v>15</v>
      </c>
      <c r="B51" s="7">
        <v>3</v>
      </c>
      <c r="C51" s="12">
        <v>2</v>
      </c>
      <c r="D51" s="7">
        <v>0</v>
      </c>
      <c r="E51" s="7">
        <v>2</v>
      </c>
      <c r="F51">
        <v>2</v>
      </c>
      <c r="G51">
        <v>0</v>
      </c>
      <c r="H51">
        <v>1</v>
      </c>
      <c r="I51">
        <v>5</v>
      </c>
      <c r="J51">
        <v>12.255000000000001</v>
      </c>
      <c r="K51" t="s">
        <v>35</v>
      </c>
    </row>
    <row r="52" spans="1:11">
      <c r="A52">
        <f t="shared" si="0"/>
        <v>22</v>
      </c>
      <c r="B52" s="7">
        <v>5</v>
      </c>
      <c r="C52" s="12">
        <v>2</v>
      </c>
      <c r="D52" s="7">
        <v>4</v>
      </c>
      <c r="E52" s="7">
        <v>1</v>
      </c>
      <c r="F52">
        <v>3</v>
      </c>
      <c r="G52">
        <v>1</v>
      </c>
      <c r="H52">
        <v>4</v>
      </c>
      <c r="I52">
        <v>2</v>
      </c>
      <c r="J52">
        <v>21.434000000000001</v>
      </c>
      <c r="K52" t="s">
        <v>35</v>
      </c>
    </row>
    <row r="53" spans="1:11">
      <c r="A53">
        <f t="shared" si="0"/>
        <v>14</v>
      </c>
      <c r="B53" s="7">
        <v>1</v>
      </c>
      <c r="C53" s="12">
        <v>4</v>
      </c>
      <c r="D53" s="7">
        <v>3</v>
      </c>
      <c r="E53" s="7">
        <v>3</v>
      </c>
      <c r="F53">
        <v>0</v>
      </c>
      <c r="G53">
        <v>0</v>
      </c>
      <c r="H53">
        <v>0</v>
      </c>
      <c r="I53">
        <v>3</v>
      </c>
      <c r="J53">
        <v>17.998999999999999</v>
      </c>
      <c r="K53" t="s">
        <v>35</v>
      </c>
    </row>
    <row r="54" spans="1:11">
      <c r="A54">
        <f t="shared" si="0"/>
        <v>26</v>
      </c>
      <c r="B54" s="7">
        <v>6</v>
      </c>
      <c r="C54" s="12">
        <v>2</v>
      </c>
      <c r="D54" s="7">
        <v>4</v>
      </c>
      <c r="E54" s="7">
        <v>5</v>
      </c>
      <c r="F54">
        <v>0</v>
      </c>
      <c r="G54">
        <v>0</v>
      </c>
      <c r="H54">
        <v>4</v>
      </c>
      <c r="I54">
        <v>5</v>
      </c>
      <c r="J54">
        <v>30.382999999999999</v>
      </c>
      <c r="K54" t="s">
        <v>35</v>
      </c>
    </row>
    <row r="55" spans="1:11">
      <c r="A55">
        <f t="shared" si="0"/>
        <v>28</v>
      </c>
      <c r="B55" s="7">
        <v>3</v>
      </c>
      <c r="C55" s="12">
        <v>2</v>
      </c>
      <c r="D55" s="7">
        <v>4</v>
      </c>
      <c r="E55" s="7">
        <v>5</v>
      </c>
      <c r="F55">
        <v>3</v>
      </c>
      <c r="G55">
        <v>4</v>
      </c>
      <c r="H55">
        <v>1</v>
      </c>
      <c r="I55">
        <v>6</v>
      </c>
      <c r="J55">
        <v>28.155999999999999</v>
      </c>
      <c r="K55" t="s">
        <v>35</v>
      </c>
    </row>
    <row r="56" spans="1:11">
      <c r="A56">
        <f t="shared" si="0"/>
        <v>21</v>
      </c>
      <c r="B56" s="7">
        <v>5</v>
      </c>
      <c r="C56" s="12">
        <v>4</v>
      </c>
      <c r="D56" s="7">
        <v>1</v>
      </c>
      <c r="E56" s="7">
        <v>4</v>
      </c>
      <c r="F56">
        <v>3</v>
      </c>
      <c r="G56">
        <v>2</v>
      </c>
      <c r="H56">
        <v>2</v>
      </c>
      <c r="I56">
        <v>0</v>
      </c>
      <c r="J56">
        <v>20.678000000000001</v>
      </c>
      <c r="K56" t="s">
        <v>35</v>
      </c>
    </row>
    <row r="57" spans="1:11">
      <c r="A57">
        <f t="shared" si="0"/>
        <v>20</v>
      </c>
      <c r="B57" s="7">
        <v>0</v>
      </c>
      <c r="C57" s="12">
        <v>5</v>
      </c>
      <c r="D57" s="7">
        <v>1</v>
      </c>
      <c r="E57" s="7">
        <v>0</v>
      </c>
      <c r="F57">
        <v>4</v>
      </c>
      <c r="G57">
        <v>4</v>
      </c>
      <c r="H57">
        <v>3</v>
      </c>
      <c r="I57">
        <v>3</v>
      </c>
      <c r="J57">
        <v>10.677</v>
      </c>
      <c r="K57" t="s">
        <v>35</v>
      </c>
    </row>
    <row r="58" spans="1:11">
      <c r="A58">
        <f t="shared" si="0"/>
        <v>21</v>
      </c>
      <c r="B58" s="7">
        <v>1</v>
      </c>
      <c r="C58" s="12">
        <v>1</v>
      </c>
      <c r="D58" s="7">
        <v>3</v>
      </c>
      <c r="E58" s="7">
        <v>4</v>
      </c>
      <c r="F58">
        <v>6</v>
      </c>
      <c r="G58">
        <v>1</v>
      </c>
      <c r="H58">
        <v>3</v>
      </c>
      <c r="I58">
        <v>2</v>
      </c>
      <c r="J58">
        <v>15.451000000000001</v>
      </c>
      <c r="K58" t="s">
        <v>35</v>
      </c>
    </row>
    <row r="59" spans="1:11">
      <c r="A59">
        <f t="shared" si="0"/>
        <v>27</v>
      </c>
      <c r="B59" s="7">
        <v>2</v>
      </c>
      <c r="C59" s="12">
        <v>3</v>
      </c>
      <c r="D59" s="7">
        <v>3</v>
      </c>
      <c r="E59" s="7">
        <v>5</v>
      </c>
      <c r="F59">
        <v>3</v>
      </c>
      <c r="G59">
        <v>3</v>
      </c>
      <c r="H59">
        <v>2</v>
      </c>
      <c r="I59">
        <v>6</v>
      </c>
      <c r="J59">
        <v>22.440999999999999</v>
      </c>
      <c r="K59" t="s">
        <v>35</v>
      </c>
    </row>
    <row r="60" spans="1:11">
      <c r="A60">
        <f t="shared" si="0"/>
        <v>21</v>
      </c>
      <c r="B60" s="7">
        <v>2</v>
      </c>
      <c r="C60" s="12">
        <v>4</v>
      </c>
      <c r="D60" s="7">
        <v>1</v>
      </c>
      <c r="E60" s="7">
        <v>1</v>
      </c>
      <c r="F60">
        <v>3</v>
      </c>
      <c r="G60">
        <v>1</v>
      </c>
      <c r="H60">
        <v>5</v>
      </c>
      <c r="I60">
        <v>4</v>
      </c>
      <c r="J60">
        <v>14.422000000000001</v>
      </c>
      <c r="K60" t="s">
        <v>35</v>
      </c>
    </row>
    <row r="61" spans="1:11">
      <c r="A61">
        <f t="shared" si="0"/>
        <v>11</v>
      </c>
      <c r="B61" s="7">
        <v>0</v>
      </c>
      <c r="C61" s="12">
        <v>1</v>
      </c>
      <c r="D61" s="7">
        <v>1</v>
      </c>
      <c r="E61" s="7">
        <v>1</v>
      </c>
      <c r="F61">
        <v>1</v>
      </c>
      <c r="G61">
        <v>0</v>
      </c>
      <c r="H61">
        <v>5</v>
      </c>
      <c r="I61">
        <v>2</v>
      </c>
      <c r="J61">
        <v>7.0289999999999999</v>
      </c>
      <c r="K61" t="s">
        <v>35</v>
      </c>
    </row>
    <row r="62" spans="1:11">
      <c r="A62">
        <f t="shared" si="0"/>
        <v>37</v>
      </c>
      <c r="B62" s="7">
        <v>5</v>
      </c>
      <c r="C62" s="12">
        <v>4</v>
      </c>
      <c r="D62" s="7">
        <v>5</v>
      </c>
      <c r="E62" s="7">
        <v>4</v>
      </c>
      <c r="F62">
        <v>5</v>
      </c>
      <c r="G62">
        <v>5</v>
      </c>
      <c r="H62">
        <v>6</v>
      </c>
      <c r="I62">
        <v>3</v>
      </c>
      <c r="J62">
        <v>34.496000000000002</v>
      </c>
      <c r="K62" t="s">
        <v>35</v>
      </c>
    </row>
    <row r="63" spans="1:11">
      <c r="A63">
        <f t="shared" si="0"/>
        <v>25</v>
      </c>
      <c r="B63" s="7">
        <v>0</v>
      </c>
      <c r="C63" s="12">
        <v>5</v>
      </c>
      <c r="D63" s="7">
        <v>2</v>
      </c>
      <c r="E63" s="7">
        <v>2</v>
      </c>
      <c r="F63">
        <v>4</v>
      </c>
      <c r="G63">
        <v>6</v>
      </c>
      <c r="H63">
        <v>4</v>
      </c>
      <c r="I63">
        <v>2</v>
      </c>
      <c r="J63">
        <v>16.187000000000001</v>
      </c>
      <c r="K63" t="s">
        <v>35</v>
      </c>
    </row>
    <row r="64" spans="1:11">
      <c r="A64">
        <f t="shared" si="0"/>
        <v>31</v>
      </c>
      <c r="B64" s="7">
        <v>5</v>
      </c>
      <c r="C64" s="12">
        <v>2</v>
      </c>
      <c r="D64" s="7">
        <v>5</v>
      </c>
      <c r="E64" s="7">
        <v>4</v>
      </c>
      <c r="F64">
        <v>2</v>
      </c>
      <c r="G64">
        <v>3</v>
      </c>
      <c r="H64">
        <v>5</v>
      </c>
      <c r="I64">
        <v>5</v>
      </c>
      <c r="J64">
        <v>31.224</v>
      </c>
      <c r="K64" t="s">
        <v>35</v>
      </c>
    </row>
    <row r="65" spans="1:11">
      <c r="A65">
        <f t="shared" si="0"/>
        <v>29</v>
      </c>
      <c r="B65" s="7">
        <v>3</v>
      </c>
      <c r="C65" s="12">
        <v>5</v>
      </c>
      <c r="D65" s="7">
        <v>5</v>
      </c>
      <c r="E65" s="7">
        <v>4</v>
      </c>
      <c r="F65">
        <v>4</v>
      </c>
      <c r="G65">
        <v>5</v>
      </c>
      <c r="H65">
        <v>2</v>
      </c>
      <c r="I65">
        <v>1</v>
      </c>
      <c r="J65">
        <v>27.783999999999999</v>
      </c>
      <c r="K65" t="s">
        <v>35</v>
      </c>
    </row>
    <row r="66" spans="1:11">
      <c r="A66">
        <f t="shared" si="0"/>
        <v>23</v>
      </c>
      <c r="B66" s="7">
        <v>3</v>
      </c>
      <c r="C66" s="12">
        <v>3</v>
      </c>
      <c r="D66" s="7">
        <v>3</v>
      </c>
      <c r="E66" s="7">
        <v>2</v>
      </c>
      <c r="F66">
        <v>0</v>
      </c>
      <c r="G66">
        <v>4</v>
      </c>
      <c r="H66">
        <v>4</v>
      </c>
      <c r="I66">
        <v>4</v>
      </c>
      <c r="J66">
        <v>18.003</v>
      </c>
      <c r="K66" t="s">
        <v>35</v>
      </c>
    </row>
    <row r="67" spans="1:11">
      <c r="A67">
        <f t="shared" ref="A67:A103" si="1">SUM(B67:I67)</f>
        <v>22</v>
      </c>
      <c r="B67" s="7">
        <v>2</v>
      </c>
      <c r="C67" s="12">
        <v>3</v>
      </c>
      <c r="D67" s="7">
        <v>3</v>
      </c>
      <c r="E67" s="7">
        <v>2</v>
      </c>
      <c r="F67">
        <v>3</v>
      </c>
      <c r="G67">
        <v>2</v>
      </c>
      <c r="H67">
        <v>2</v>
      </c>
      <c r="I67">
        <v>5</v>
      </c>
      <c r="J67">
        <v>15.677</v>
      </c>
      <c r="K67" t="s">
        <v>35</v>
      </c>
    </row>
    <row r="68" spans="1:11">
      <c r="A68">
        <f t="shared" si="1"/>
        <v>21</v>
      </c>
      <c r="B68" s="7">
        <v>1</v>
      </c>
      <c r="C68" s="12">
        <v>1</v>
      </c>
      <c r="D68" s="7">
        <v>2</v>
      </c>
      <c r="E68" s="7">
        <v>5</v>
      </c>
      <c r="F68">
        <v>4</v>
      </c>
      <c r="G68">
        <v>3</v>
      </c>
      <c r="H68">
        <v>1</v>
      </c>
      <c r="I68">
        <v>4</v>
      </c>
      <c r="J68">
        <v>16.064</v>
      </c>
      <c r="K68" t="s">
        <v>35</v>
      </c>
    </row>
    <row r="69" spans="1:11">
      <c r="A69">
        <f t="shared" si="1"/>
        <v>17</v>
      </c>
      <c r="B69" s="7">
        <v>2</v>
      </c>
      <c r="C69" s="12">
        <v>2</v>
      </c>
      <c r="D69" s="7">
        <v>1</v>
      </c>
      <c r="E69" s="7">
        <v>1</v>
      </c>
      <c r="F69">
        <v>5</v>
      </c>
      <c r="G69">
        <v>4</v>
      </c>
      <c r="H69">
        <v>1</v>
      </c>
      <c r="I69">
        <v>1</v>
      </c>
      <c r="J69">
        <v>10.379</v>
      </c>
      <c r="K69" t="s">
        <v>35</v>
      </c>
    </row>
    <row r="70" spans="1:11">
      <c r="A70">
        <f t="shared" si="1"/>
        <v>28</v>
      </c>
      <c r="B70" s="7">
        <v>4</v>
      </c>
      <c r="C70" s="12">
        <v>5</v>
      </c>
      <c r="D70" s="7">
        <v>5</v>
      </c>
      <c r="E70" s="7">
        <v>2</v>
      </c>
      <c r="F70">
        <v>2</v>
      </c>
      <c r="G70">
        <v>4</v>
      </c>
      <c r="H70">
        <v>1</v>
      </c>
      <c r="I70">
        <v>5</v>
      </c>
      <c r="J70">
        <v>28.279</v>
      </c>
      <c r="K70" t="s">
        <v>35</v>
      </c>
    </row>
    <row r="71" spans="1:11">
      <c r="A71">
        <f t="shared" si="1"/>
        <v>22</v>
      </c>
      <c r="B71" s="7">
        <v>3</v>
      </c>
      <c r="C71" s="12">
        <v>1</v>
      </c>
      <c r="D71" s="7">
        <v>0</v>
      </c>
      <c r="E71" s="7">
        <v>5</v>
      </c>
      <c r="F71">
        <v>4</v>
      </c>
      <c r="G71">
        <v>4</v>
      </c>
      <c r="H71">
        <v>4</v>
      </c>
      <c r="I71">
        <v>1</v>
      </c>
      <c r="J71">
        <v>15.532</v>
      </c>
      <c r="K71" t="s">
        <v>35</v>
      </c>
    </row>
    <row r="72" spans="1:11">
      <c r="A72">
        <f t="shared" si="1"/>
        <v>18</v>
      </c>
      <c r="B72" s="7">
        <v>0</v>
      </c>
      <c r="C72" s="12">
        <v>2</v>
      </c>
      <c r="D72" s="7">
        <v>4</v>
      </c>
      <c r="E72" s="7">
        <v>2</v>
      </c>
      <c r="F72">
        <v>3</v>
      </c>
      <c r="G72">
        <v>4</v>
      </c>
      <c r="H72">
        <v>2</v>
      </c>
      <c r="I72">
        <v>1</v>
      </c>
      <c r="J72">
        <v>14.683999999999999</v>
      </c>
      <c r="K72" t="s">
        <v>35</v>
      </c>
    </row>
    <row r="73" spans="1:11">
      <c r="A73">
        <f t="shared" si="1"/>
        <v>16</v>
      </c>
      <c r="B73" s="7">
        <v>5</v>
      </c>
      <c r="C73" s="12">
        <v>4</v>
      </c>
      <c r="D73" s="7">
        <v>2</v>
      </c>
      <c r="E73" s="7">
        <v>2</v>
      </c>
      <c r="F73">
        <v>1</v>
      </c>
      <c r="G73">
        <v>2</v>
      </c>
      <c r="H73">
        <v>0</v>
      </c>
      <c r="I73">
        <v>0</v>
      </c>
      <c r="J73">
        <v>21.516999999999999</v>
      </c>
      <c r="K73" t="s">
        <v>35</v>
      </c>
    </row>
    <row r="74" spans="1:11">
      <c r="A74">
        <f t="shared" si="1"/>
        <v>25</v>
      </c>
      <c r="B74" s="7">
        <v>4</v>
      </c>
      <c r="C74" s="12">
        <v>1</v>
      </c>
      <c r="D74" s="7">
        <v>4</v>
      </c>
      <c r="E74" s="7">
        <v>4</v>
      </c>
      <c r="F74">
        <v>5</v>
      </c>
      <c r="G74">
        <v>2</v>
      </c>
      <c r="H74">
        <v>3</v>
      </c>
      <c r="I74">
        <v>2</v>
      </c>
      <c r="J74">
        <v>20.901</v>
      </c>
      <c r="K74" t="s">
        <v>35</v>
      </c>
    </row>
    <row r="75" spans="1:11">
      <c r="A75">
        <f t="shared" si="1"/>
        <v>17</v>
      </c>
      <c r="B75" s="7">
        <v>1</v>
      </c>
      <c r="C75" s="12">
        <v>3</v>
      </c>
      <c r="D75" s="7">
        <v>0</v>
      </c>
      <c r="E75" s="7">
        <v>3</v>
      </c>
      <c r="F75">
        <v>2</v>
      </c>
      <c r="G75">
        <v>2</v>
      </c>
      <c r="H75">
        <v>5</v>
      </c>
      <c r="I75">
        <v>1</v>
      </c>
      <c r="J75">
        <v>12.601000000000001</v>
      </c>
      <c r="K75" t="s">
        <v>35</v>
      </c>
    </row>
    <row r="76" spans="1:11">
      <c r="A76">
        <f t="shared" si="1"/>
        <v>16</v>
      </c>
      <c r="B76" s="7">
        <v>3</v>
      </c>
      <c r="C76" s="12">
        <v>2</v>
      </c>
      <c r="D76" s="7">
        <v>2</v>
      </c>
      <c r="E76" s="7">
        <v>3</v>
      </c>
      <c r="F76">
        <v>0</v>
      </c>
      <c r="G76">
        <v>1</v>
      </c>
      <c r="H76">
        <v>1</v>
      </c>
      <c r="I76">
        <v>4</v>
      </c>
      <c r="J76">
        <v>16.260999999999999</v>
      </c>
      <c r="K76" t="s">
        <v>35</v>
      </c>
    </row>
    <row r="77" spans="1:11">
      <c r="A77">
        <f t="shared" si="1"/>
        <v>28</v>
      </c>
      <c r="B77" s="7">
        <v>3</v>
      </c>
      <c r="C77" s="12">
        <v>4</v>
      </c>
      <c r="D77" s="7">
        <v>4</v>
      </c>
      <c r="E77" s="7">
        <v>4</v>
      </c>
      <c r="F77">
        <v>1</v>
      </c>
      <c r="G77">
        <v>5</v>
      </c>
      <c r="H77">
        <v>3</v>
      </c>
      <c r="I77">
        <v>4</v>
      </c>
      <c r="J77">
        <v>26.117999999999999</v>
      </c>
      <c r="K77" t="s">
        <v>35</v>
      </c>
    </row>
    <row r="78" spans="1:11">
      <c r="A78">
        <f t="shared" si="1"/>
        <v>21</v>
      </c>
      <c r="B78" s="7">
        <v>2</v>
      </c>
      <c r="C78" s="12">
        <v>3</v>
      </c>
      <c r="D78" s="7">
        <v>5</v>
      </c>
      <c r="E78" s="7">
        <v>1</v>
      </c>
      <c r="F78">
        <v>2</v>
      </c>
      <c r="G78">
        <v>2</v>
      </c>
      <c r="H78">
        <v>2</v>
      </c>
      <c r="I78">
        <v>4</v>
      </c>
      <c r="J78">
        <v>17.719000000000001</v>
      </c>
      <c r="K78" t="s">
        <v>35</v>
      </c>
    </row>
    <row r="79" spans="1:11">
      <c r="A79">
        <f t="shared" si="1"/>
        <v>15</v>
      </c>
      <c r="B79" s="7">
        <v>3</v>
      </c>
      <c r="C79" s="12">
        <v>1</v>
      </c>
      <c r="D79" s="7">
        <v>1</v>
      </c>
      <c r="E79" s="7">
        <v>1</v>
      </c>
      <c r="F79">
        <v>3</v>
      </c>
      <c r="G79">
        <v>3</v>
      </c>
      <c r="H79">
        <v>0</v>
      </c>
      <c r="I79">
        <v>3</v>
      </c>
      <c r="J79">
        <v>10.445</v>
      </c>
      <c r="K79" t="s">
        <v>35</v>
      </c>
    </row>
    <row r="80" spans="1:11">
      <c r="A80">
        <f t="shared" si="1"/>
        <v>26</v>
      </c>
      <c r="B80" s="7">
        <v>3</v>
      </c>
      <c r="C80" s="12">
        <v>5</v>
      </c>
      <c r="D80" s="7">
        <v>4</v>
      </c>
      <c r="E80" s="7">
        <v>4</v>
      </c>
      <c r="F80">
        <v>5</v>
      </c>
      <c r="G80">
        <v>1</v>
      </c>
      <c r="H80">
        <v>2</v>
      </c>
      <c r="I80">
        <v>2</v>
      </c>
      <c r="J80">
        <v>25.093</v>
      </c>
      <c r="K80" t="s">
        <v>35</v>
      </c>
    </row>
    <row r="81" spans="1:11">
      <c r="A81">
        <f t="shared" si="1"/>
        <v>21</v>
      </c>
      <c r="B81" s="7">
        <v>0</v>
      </c>
      <c r="C81" s="12">
        <v>5</v>
      </c>
      <c r="D81" s="7">
        <v>5</v>
      </c>
      <c r="E81" s="7">
        <v>0</v>
      </c>
      <c r="F81">
        <v>4</v>
      </c>
      <c r="G81">
        <v>3</v>
      </c>
      <c r="H81">
        <v>0</v>
      </c>
      <c r="I81">
        <v>4</v>
      </c>
      <c r="J81">
        <v>16.966000000000001</v>
      </c>
      <c r="K81" t="s">
        <v>35</v>
      </c>
    </row>
    <row r="82" spans="1:11">
      <c r="A82">
        <f t="shared" si="1"/>
        <v>19</v>
      </c>
      <c r="B82" s="7">
        <v>1</v>
      </c>
      <c r="C82" s="12">
        <v>4</v>
      </c>
      <c r="D82" s="7">
        <v>3</v>
      </c>
      <c r="E82" s="7">
        <v>5</v>
      </c>
      <c r="F82">
        <v>1</v>
      </c>
      <c r="G82">
        <v>3</v>
      </c>
      <c r="H82">
        <v>1</v>
      </c>
      <c r="I82">
        <v>1</v>
      </c>
      <c r="J82">
        <v>19.207000000000001</v>
      </c>
      <c r="K82" t="s">
        <v>35</v>
      </c>
    </row>
    <row r="83" spans="1:11">
      <c r="A83">
        <f t="shared" si="1"/>
        <v>23</v>
      </c>
      <c r="B83" s="7">
        <v>2</v>
      </c>
      <c r="C83" s="12">
        <v>3</v>
      </c>
      <c r="D83" s="7">
        <v>2</v>
      </c>
      <c r="E83" s="7">
        <v>4</v>
      </c>
      <c r="F83">
        <v>1</v>
      </c>
      <c r="G83">
        <v>5</v>
      </c>
      <c r="H83">
        <v>4</v>
      </c>
      <c r="I83">
        <v>2</v>
      </c>
      <c r="J83">
        <v>18.36</v>
      </c>
      <c r="K83" t="s">
        <v>35</v>
      </c>
    </row>
    <row r="84" spans="1:11">
      <c r="A84">
        <f t="shared" si="1"/>
        <v>20</v>
      </c>
      <c r="B84" s="7">
        <v>1</v>
      </c>
      <c r="C84" s="12">
        <v>2</v>
      </c>
      <c r="D84" s="7">
        <v>0</v>
      </c>
      <c r="E84" s="7">
        <v>0</v>
      </c>
      <c r="F84">
        <v>4</v>
      </c>
      <c r="G84">
        <v>5</v>
      </c>
      <c r="H84">
        <v>3</v>
      </c>
      <c r="I84">
        <v>5</v>
      </c>
      <c r="J84">
        <v>7.3680000000000003</v>
      </c>
      <c r="K84" t="s">
        <v>35</v>
      </c>
    </row>
    <row r="85" spans="1:11">
      <c r="A85">
        <f t="shared" si="1"/>
        <v>29</v>
      </c>
      <c r="B85" s="7">
        <v>4</v>
      </c>
      <c r="C85" s="12">
        <v>5</v>
      </c>
      <c r="D85" s="7">
        <v>4</v>
      </c>
      <c r="E85" s="7">
        <v>5</v>
      </c>
      <c r="F85">
        <v>2</v>
      </c>
      <c r="G85">
        <v>1</v>
      </c>
      <c r="H85">
        <v>4</v>
      </c>
      <c r="I85">
        <v>4</v>
      </c>
      <c r="J85">
        <v>37.197000000000003</v>
      </c>
      <c r="K85" t="s">
        <v>35</v>
      </c>
    </row>
    <row r="86" spans="1:11">
      <c r="A86">
        <f t="shared" si="1"/>
        <v>24</v>
      </c>
      <c r="B86" s="7">
        <v>4</v>
      </c>
      <c r="C86" s="12">
        <v>1</v>
      </c>
      <c r="D86" s="7">
        <v>0</v>
      </c>
      <c r="E86" s="7">
        <v>3</v>
      </c>
      <c r="F86">
        <v>2</v>
      </c>
      <c r="G86">
        <v>5</v>
      </c>
      <c r="H86">
        <v>6</v>
      </c>
      <c r="I86">
        <v>3</v>
      </c>
      <c r="J86">
        <v>14.763</v>
      </c>
      <c r="K86" t="s">
        <v>35</v>
      </c>
    </row>
    <row r="87" spans="1:11">
      <c r="A87">
        <f t="shared" si="1"/>
        <v>18</v>
      </c>
      <c r="B87" s="7">
        <v>2</v>
      </c>
      <c r="C87" s="12">
        <v>3</v>
      </c>
      <c r="D87" s="7">
        <v>1</v>
      </c>
      <c r="E87" s="7">
        <v>3</v>
      </c>
      <c r="F87">
        <v>4</v>
      </c>
      <c r="G87">
        <v>1</v>
      </c>
      <c r="H87">
        <v>3</v>
      </c>
      <c r="I87">
        <v>1</v>
      </c>
      <c r="J87">
        <v>16.052</v>
      </c>
      <c r="K87" t="s">
        <v>35</v>
      </c>
    </row>
    <row r="88" spans="1:11">
      <c r="A88">
        <f t="shared" si="1"/>
        <v>26</v>
      </c>
      <c r="B88" s="7">
        <v>3</v>
      </c>
      <c r="C88" s="12">
        <v>2</v>
      </c>
      <c r="D88" s="7">
        <v>4</v>
      </c>
      <c r="E88" s="7">
        <v>1</v>
      </c>
      <c r="F88">
        <v>5</v>
      </c>
      <c r="G88">
        <v>4</v>
      </c>
      <c r="H88">
        <v>5</v>
      </c>
      <c r="I88">
        <v>2</v>
      </c>
      <c r="J88">
        <v>18.206</v>
      </c>
      <c r="K88" t="s">
        <v>35</v>
      </c>
    </row>
    <row r="89" spans="1:11">
      <c r="A89">
        <f t="shared" si="1"/>
        <v>26</v>
      </c>
      <c r="B89" s="7">
        <v>5</v>
      </c>
      <c r="C89" s="12">
        <v>1</v>
      </c>
      <c r="D89" s="7">
        <v>3</v>
      </c>
      <c r="E89" s="7">
        <v>5</v>
      </c>
      <c r="F89">
        <v>3</v>
      </c>
      <c r="G89">
        <v>3</v>
      </c>
      <c r="H89">
        <v>3</v>
      </c>
      <c r="I89">
        <v>3</v>
      </c>
      <c r="J89">
        <v>32.429000000000002</v>
      </c>
      <c r="K89" t="s">
        <v>35</v>
      </c>
    </row>
    <row r="90" spans="1:11">
      <c r="A90">
        <f t="shared" si="1"/>
        <v>16</v>
      </c>
      <c r="B90" s="7">
        <v>3</v>
      </c>
      <c r="C90" s="12">
        <v>4</v>
      </c>
      <c r="D90" s="7">
        <v>2</v>
      </c>
      <c r="E90" s="7">
        <v>0</v>
      </c>
      <c r="F90">
        <v>4</v>
      </c>
      <c r="G90">
        <v>1</v>
      </c>
      <c r="H90">
        <v>0</v>
      </c>
      <c r="I90">
        <v>2</v>
      </c>
      <c r="J90">
        <v>16.47</v>
      </c>
      <c r="K90" t="s">
        <v>35</v>
      </c>
    </row>
    <row r="91" spans="1:11">
      <c r="A91">
        <f t="shared" si="1"/>
        <v>12</v>
      </c>
      <c r="B91" s="9">
        <v>0</v>
      </c>
      <c r="C91" s="13">
        <v>3</v>
      </c>
      <c r="D91" s="9">
        <v>1</v>
      </c>
      <c r="E91" s="9">
        <v>1</v>
      </c>
      <c r="F91">
        <v>3</v>
      </c>
      <c r="G91">
        <v>1</v>
      </c>
      <c r="H91">
        <v>2</v>
      </c>
      <c r="I91">
        <v>1</v>
      </c>
      <c r="J91">
        <v>8.6549999999999994</v>
      </c>
      <c r="K91" t="s">
        <v>35</v>
      </c>
    </row>
    <row r="92" spans="1:11">
      <c r="A92" s="10">
        <f t="shared" ref="A92:I92" si="2">AVERAGE(A2:A91)</f>
        <v>22.68888888888889</v>
      </c>
      <c r="B92" s="10">
        <f t="shared" si="2"/>
        <v>2.8111111111111109</v>
      </c>
      <c r="C92" s="10">
        <f t="shared" si="2"/>
        <v>3.0222222222222221</v>
      </c>
      <c r="D92" s="10">
        <f t="shared" si="2"/>
        <v>2.8333333333333335</v>
      </c>
      <c r="E92" s="10">
        <f t="shared" si="2"/>
        <v>2.7555555555555555</v>
      </c>
      <c r="F92" s="10">
        <f t="shared" si="2"/>
        <v>2.8</v>
      </c>
      <c r="G92" s="10">
        <f t="shared" si="2"/>
        <v>2.8444444444444446</v>
      </c>
      <c r="H92" s="10">
        <f t="shared" si="2"/>
        <v>2.8555555555555556</v>
      </c>
      <c r="I92" s="10">
        <f t="shared" si="2"/>
        <v>2.7666666666666666</v>
      </c>
      <c r="J92" s="10">
        <f>AVERAGE(J2:J91)</f>
        <v>19.911388888888887</v>
      </c>
      <c r="K92" t="s">
        <v>37</v>
      </c>
    </row>
    <row r="93" spans="1:11">
      <c r="B93" s="11"/>
      <c r="C93" s="14"/>
      <c r="D93" s="11"/>
      <c r="E93" s="11"/>
    </row>
    <row r="94" spans="1:11">
      <c r="A94">
        <f>SUM(B94:I94)</f>
        <v>18</v>
      </c>
      <c r="B94" s="7">
        <v>4</v>
      </c>
      <c r="C94" s="12">
        <v>0</v>
      </c>
      <c r="D94" s="7">
        <v>2</v>
      </c>
      <c r="E94" s="7">
        <v>0</v>
      </c>
      <c r="F94">
        <v>2</v>
      </c>
      <c r="G94">
        <v>4</v>
      </c>
      <c r="H94">
        <v>3</v>
      </c>
      <c r="I94">
        <v>3</v>
      </c>
      <c r="J94">
        <v>0</v>
      </c>
      <c r="K94" t="s">
        <v>34</v>
      </c>
    </row>
    <row r="95" spans="1:11">
      <c r="A95">
        <f>SUM(B95:I95)</f>
        <v>24</v>
      </c>
      <c r="B95" s="7">
        <v>1</v>
      </c>
      <c r="C95" s="12">
        <v>0</v>
      </c>
      <c r="D95" s="7">
        <v>6</v>
      </c>
      <c r="E95" s="7">
        <v>3</v>
      </c>
      <c r="F95">
        <v>5</v>
      </c>
      <c r="G95">
        <v>2</v>
      </c>
      <c r="H95">
        <v>3</v>
      </c>
      <c r="I95">
        <v>4</v>
      </c>
      <c r="J95">
        <v>0</v>
      </c>
      <c r="K95" t="s">
        <v>34</v>
      </c>
    </row>
    <row r="96" spans="1:11">
      <c r="A96">
        <f>SUM(B96:I96)</f>
        <v>17</v>
      </c>
      <c r="B96" s="7">
        <v>1</v>
      </c>
      <c r="C96" s="12">
        <v>0</v>
      </c>
      <c r="D96" s="7">
        <v>5</v>
      </c>
      <c r="E96" s="7">
        <v>3</v>
      </c>
      <c r="F96">
        <v>5</v>
      </c>
      <c r="G96">
        <v>1</v>
      </c>
      <c r="H96">
        <v>0</v>
      </c>
      <c r="I96">
        <v>2</v>
      </c>
      <c r="J96">
        <v>0</v>
      </c>
      <c r="K96" t="s">
        <v>34</v>
      </c>
    </row>
    <row r="97" spans="1:11">
      <c r="A97">
        <f>SUM(B97:I97)</f>
        <v>11</v>
      </c>
      <c r="B97" s="7">
        <v>1</v>
      </c>
      <c r="C97" s="12">
        <v>0</v>
      </c>
      <c r="D97" s="7">
        <v>3</v>
      </c>
      <c r="E97" s="7">
        <v>3</v>
      </c>
      <c r="F97">
        <v>0</v>
      </c>
      <c r="G97">
        <v>2</v>
      </c>
      <c r="H97">
        <v>1</v>
      </c>
      <c r="I97">
        <v>1</v>
      </c>
      <c r="J97">
        <v>0</v>
      </c>
      <c r="K97" t="s">
        <v>34</v>
      </c>
    </row>
    <row r="98" spans="1:11">
      <c r="A98">
        <f>SUM(B98:I98)</f>
        <v>17</v>
      </c>
      <c r="B98" s="7">
        <v>4</v>
      </c>
      <c r="C98" s="12">
        <v>0</v>
      </c>
      <c r="D98" s="7">
        <v>2</v>
      </c>
      <c r="E98" s="7">
        <v>1</v>
      </c>
      <c r="F98">
        <v>1</v>
      </c>
      <c r="G98">
        <v>5</v>
      </c>
      <c r="H98">
        <v>1</v>
      </c>
      <c r="I98">
        <v>3</v>
      </c>
      <c r="J98">
        <v>0</v>
      </c>
      <c r="K98" t="s">
        <v>34</v>
      </c>
    </row>
    <row r="99" spans="1:11">
      <c r="A99">
        <f>SUM(B99:I99)</f>
        <v>20</v>
      </c>
      <c r="B99" s="7">
        <v>3</v>
      </c>
      <c r="C99" s="12">
        <v>0</v>
      </c>
      <c r="D99" s="7">
        <v>2</v>
      </c>
      <c r="E99" s="7">
        <v>4</v>
      </c>
      <c r="F99">
        <v>1</v>
      </c>
      <c r="G99">
        <v>5</v>
      </c>
      <c r="H99">
        <v>1</v>
      </c>
      <c r="I99">
        <v>4</v>
      </c>
      <c r="J99">
        <v>0</v>
      </c>
      <c r="K99" t="s">
        <v>34</v>
      </c>
    </row>
    <row r="100" spans="1:11">
      <c r="A100">
        <f>SUM(B100:I100)</f>
        <v>21</v>
      </c>
      <c r="B100" s="7">
        <v>2</v>
      </c>
      <c r="C100" s="12">
        <v>0</v>
      </c>
      <c r="D100" s="7">
        <v>2</v>
      </c>
      <c r="E100" s="7">
        <v>5</v>
      </c>
      <c r="F100">
        <v>6</v>
      </c>
      <c r="G100">
        <v>3</v>
      </c>
      <c r="H100">
        <v>3</v>
      </c>
      <c r="I100">
        <v>0</v>
      </c>
      <c r="J100">
        <v>0</v>
      </c>
      <c r="K100" t="s">
        <v>34</v>
      </c>
    </row>
    <row r="101" spans="1:11">
      <c r="A101">
        <f>SUM(B101:I101)</f>
        <v>18</v>
      </c>
      <c r="B101" s="7">
        <v>5</v>
      </c>
      <c r="C101" s="12">
        <v>0</v>
      </c>
      <c r="D101" s="7">
        <v>4</v>
      </c>
      <c r="E101" s="7">
        <v>1</v>
      </c>
      <c r="F101">
        <v>2</v>
      </c>
      <c r="G101">
        <v>4</v>
      </c>
      <c r="H101">
        <v>1</v>
      </c>
      <c r="I101">
        <v>1</v>
      </c>
      <c r="J101">
        <v>0</v>
      </c>
      <c r="K101" t="s">
        <v>34</v>
      </c>
    </row>
    <row r="102" spans="1:11">
      <c r="A102">
        <f>SUM(B102:I102)</f>
        <v>17</v>
      </c>
      <c r="B102" s="7">
        <v>3</v>
      </c>
      <c r="C102" s="12">
        <v>0</v>
      </c>
      <c r="D102" s="7">
        <v>3</v>
      </c>
      <c r="E102" s="7">
        <v>1</v>
      </c>
      <c r="F102">
        <v>5</v>
      </c>
      <c r="G102">
        <v>0</v>
      </c>
      <c r="H102">
        <v>2</v>
      </c>
      <c r="I102">
        <v>3</v>
      </c>
      <c r="J102">
        <v>0</v>
      </c>
      <c r="K102" t="s">
        <v>34</v>
      </c>
    </row>
    <row r="103" spans="1:11">
      <c r="A103">
        <f>SUM(B103:I103)</f>
        <v>27</v>
      </c>
      <c r="B103" s="7">
        <v>6</v>
      </c>
      <c r="C103" s="12">
        <v>4</v>
      </c>
      <c r="D103" s="7">
        <v>5</v>
      </c>
      <c r="E103" s="7">
        <v>5</v>
      </c>
      <c r="F103">
        <v>1</v>
      </c>
      <c r="G103">
        <v>2</v>
      </c>
      <c r="H103">
        <v>1</v>
      </c>
      <c r="I103">
        <v>3</v>
      </c>
      <c r="J103">
        <v>47.033999999999999</v>
      </c>
      <c r="K103" t="s">
        <v>44</v>
      </c>
    </row>
    <row r="104" spans="1:11">
      <c r="K104" t="s">
        <v>37</v>
      </c>
    </row>
  </sheetData>
  <sortState ref="A94:K103">
    <sortCondition ref="J94:J103"/>
  </sortState>
  <pageMargins left="0.7" right="0.7" top="0.75" bottom="0.75" header="0.3" footer="0.3"/>
  <ignoredErrors>
    <ignoredError sqref="A3:A91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>
  <dimension ref="A1:K101"/>
  <sheetViews>
    <sheetView tabSelected="1" topLeftCell="A65" workbookViewId="0">
      <selection activeCell="L74" sqref="L74"/>
    </sheetView>
  </sheetViews>
  <sheetFormatPr defaultRowHeight="15"/>
  <sheetData>
    <row r="1" spans="1:11">
      <c r="A1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43</v>
      </c>
      <c r="J1" t="s">
        <v>33</v>
      </c>
      <c r="K1" t="s">
        <v>40</v>
      </c>
    </row>
    <row r="2" spans="1:11">
      <c r="A2">
        <v>4</v>
      </c>
      <c r="B2">
        <v>0</v>
      </c>
      <c r="C2">
        <v>2</v>
      </c>
      <c r="D2">
        <v>0</v>
      </c>
      <c r="E2">
        <v>2</v>
      </c>
      <c r="F2">
        <v>4</v>
      </c>
      <c r="G2">
        <v>3</v>
      </c>
      <c r="H2">
        <v>3</v>
      </c>
      <c r="I2">
        <v>0</v>
      </c>
      <c r="J2" t="s">
        <v>32</v>
      </c>
      <c r="K2" t="s">
        <v>31</v>
      </c>
    </row>
    <row r="3" spans="1:11">
      <c r="A3">
        <v>1</v>
      </c>
      <c r="B3">
        <v>0</v>
      </c>
      <c r="C3">
        <v>6</v>
      </c>
      <c r="D3">
        <v>3</v>
      </c>
      <c r="E3">
        <v>5</v>
      </c>
      <c r="F3">
        <v>2</v>
      </c>
      <c r="G3">
        <v>3</v>
      </c>
      <c r="H3">
        <v>4</v>
      </c>
      <c r="I3">
        <v>0</v>
      </c>
      <c r="J3" t="s">
        <v>32</v>
      </c>
      <c r="K3" t="s">
        <v>31</v>
      </c>
    </row>
    <row r="4" spans="1:11">
      <c r="A4">
        <v>1</v>
      </c>
      <c r="B4">
        <v>0</v>
      </c>
      <c r="C4">
        <v>5</v>
      </c>
      <c r="D4">
        <v>3</v>
      </c>
      <c r="E4">
        <v>5</v>
      </c>
      <c r="F4">
        <v>1</v>
      </c>
      <c r="G4">
        <v>0</v>
      </c>
      <c r="H4">
        <v>2</v>
      </c>
      <c r="I4">
        <v>0</v>
      </c>
      <c r="J4" t="s">
        <v>32</v>
      </c>
      <c r="K4" t="s">
        <v>31</v>
      </c>
    </row>
    <row r="5" spans="1:11">
      <c r="A5">
        <v>1</v>
      </c>
      <c r="B5">
        <v>0</v>
      </c>
      <c r="C5">
        <v>3</v>
      </c>
      <c r="D5">
        <v>3</v>
      </c>
      <c r="E5">
        <v>0</v>
      </c>
      <c r="F5">
        <v>2</v>
      </c>
      <c r="G5">
        <v>1</v>
      </c>
      <c r="H5">
        <v>1</v>
      </c>
      <c r="I5">
        <v>0</v>
      </c>
      <c r="J5" t="s">
        <v>32</v>
      </c>
      <c r="K5" t="s">
        <v>31</v>
      </c>
    </row>
    <row r="6" spans="1:11">
      <c r="A6">
        <v>4</v>
      </c>
      <c r="B6">
        <v>0</v>
      </c>
      <c r="C6">
        <v>2</v>
      </c>
      <c r="D6">
        <v>1</v>
      </c>
      <c r="E6">
        <v>1</v>
      </c>
      <c r="F6">
        <v>5</v>
      </c>
      <c r="G6">
        <v>1</v>
      </c>
      <c r="H6">
        <v>3</v>
      </c>
      <c r="I6">
        <v>0</v>
      </c>
      <c r="J6" t="s">
        <v>32</v>
      </c>
      <c r="K6" t="s">
        <v>31</v>
      </c>
    </row>
    <row r="7" spans="1:11">
      <c r="A7">
        <v>3</v>
      </c>
      <c r="B7">
        <v>0</v>
      </c>
      <c r="C7">
        <v>2</v>
      </c>
      <c r="D7">
        <v>4</v>
      </c>
      <c r="E7">
        <v>1</v>
      </c>
      <c r="F7">
        <v>5</v>
      </c>
      <c r="G7">
        <v>1</v>
      </c>
      <c r="H7">
        <v>4</v>
      </c>
      <c r="I7">
        <v>0</v>
      </c>
      <c r="J7" t="s">
        <v>32</v>
      </c>
      <c r="K7" t="s">
        <v>31</v>
      </c>
    </row>
    <row r="8" spans="1:11">
      <c r="A8">
        <v>2</v>
      </c>
      <c r="B8">
        <v>0</v>
      </c>
      <c r="C8">
        <v>2</v>
      </c>
      <c r="D8">
        <v>5</v>
      </c>
      <c r="E8">
        <v>6</v>
      </c>
      <c r="F8">
        <v>3</v>
      </c>
      <c r="G8">
        <v>3</v>
      </c>
      <c r="H8">
        <v>0</v>
      </c>
      <c r="I8">
        <v>0</v>
      </c>
      <c r="J8" t="s">
        <v>32</v>
      </c>
      <c r="K8" t="s">
        <v>31</v>
      </c>
    </row>
    <row r="9" spans="1:11">
      <c r="A9">
        <v>5</v>
      </c>
      <c r="B9">
        <v>0</v>
      </c>
      <c r="C9">
        <v>4</v>
      </c>
      <c r="D9">
        <v>1</v>
      </c>
      <c r="E9">
        <v>2</v>
      </c>
      <c r="F9">
        <v>4</v>
      </c>
      <c r="G9">
        <v>1</v>
      </c>
      <c r="H9">
        <v>1</v>
      </c>
      <c r="I9">
        <v>0</v>
      </c>
      <c r="J9" t="s">
        <v>32</v>
      </c>
      <c r="K9" t="s">
        <v>31</v>
      </c>
    </row>
    <row r="10" spans="1:11">
      <c r="A10">
        <v>3</v>
      </c>
      <c r="B10">
        <v>0</v>
      </c>
      <c r="C10">
        <v>3</v>
      </c>
      <c r="D10">
        <v>1</v>
      </c>
      <c r="E10">
        <v>5</v>
      </c>
      <c r="F10">
        <v>0</v>
      </c>
      <c r="G10">
        <v>2</v>
      </c>
      <c r="H10">
        <v>3</v>
      </c>
      <c r="I10">
        <v>0</v>
      </c>
      <c r="J10" t="s">
        <v>32</v>
      </c>
      <c r="K10" t="s">
        <v>31</v>
      </c>
    </row>
    <row r="11" spans="1:11">
      <c r="A11">
        <v>0</v>
      </c>
      <c r="B11">
        <v>1</v>
      </c>
      <c r="C11">
        <v>1</v>
      </c>
      <c r="D11">
        <v>1</v>
      </c>
      <c r="E11">
        <v>1</v>
      </c>
      <c r="F11">
        <v>0</v>
      </c>
      <c r="G11">
        <v>5</v>
      </c>
      <c r="H11">
        <v>2</v>
      </c>
      <c r="I11">
        <v>7.0289999999999999</v>
      </c>
      <c r="J11" t="s">
        <v>31</v>
      </c>
      <c r="K11" t="s">
        <v>31</v>
      </c>
    </row>
    <row r="12" spans="1:11">
      <c r="A12">
        <v>1</v>
      </c>
      <c r="B12">
        <v>2</v>
      </c>
      <c r="C12">
        <v>0</v>
      </c>
      <c r="D12">
        <v>0</v>
      </c>
      <c r="E12">
        <v>4</v>
      </c>
      <c r="F12">
        <v>5</v>
      </c>
      <c r="G12">
        <v>3</v>
      </c>
      <c r="H12">
        <v>5</v>
      </c>
      <c r="I12">
        <v>7.3680000000000003</v>
      </c>
      <c r="J12" t="s">
        <v>31</v>
      </c>
      <c r="K12" t="s">
        <v>31</v>
      </c>
    </row>
    <row r="13" spans="1:11">
      <c r="A13">
        <v>0</v>
      </c>
      <c r="B13">
        <v>3</v>
      </c>
      <c r="C13">
        <v>1</v>
      </c>
      <c r="D13">
        <v>1</v>
      </c>
      <c r="E13">
        <v>3</v>
      </c>
      <c r="F13">
        <v>1</v>
      </c>
      <c r="G13">
        <v>2</v>
      </c>
      <c r="H13">
        <v>1</v>
      </c>
      <c r="I13">
        <v>8.6549999999999994</v>
      </c>
      <c r="J13" t="s">
        <v>31</v>
      </c>
      <c r="K13" t="s">
        <v>31</v>
      </c>
    </row>
    <row r="14" spans="1:11">
      <c r="A14">
        <v>2</v>
      </c>
      <c r="B14">
        <v>2</v>
      </c>
      <c r="C14">
        <v>1</v>
      </c>
      <c r="D14">
        <v>1</v>
      </c>
      <c r="E14">
        <v>5</v>
      </c>
      <c r="F14">
        <v>4</v>
      </c>
      <c r="G14">
        <v>1</v>
      </c>
      <c r="H14">
        <v>1</v>
      </c>
      <c r="I14">
        <v>10.379</v>
      </c>
      <c r="J14" t="s">
        <v>31</v>
      </c>
      <c r="K14" t="s">
        <v>31</v>
      </c>
    </row>
    <row r="15" spans="1:11">
      <c r="A15">
        <v>3</v>
      </c>
      <c r="B15">
        <v>1</v>
      </c>
      <c r="C15">
        <v>1</v>
      </c>
      <c r="D15">
        <v>1</v>
      </c>
      <c r="E15">
        <v>3</v>
      </c>
      <c r="F15">
        <v>3</v>
      </c>
      <c r="G15">
        <v>0</v>
      </c>
      <c r="H15">
        <v>3</v>
      </c>
      <c r="I15">
        <v>10.445</v>
      </c>
      <c r="J15" t="s">
        <v>31</v>
      </c>
      <c r="K15" t="s">
        <v>31</v>
      </c>
    </row>
    <row r="16" spans="1:11">
      <c r="A16">
        <v>2</v>
      </c>
      <c r="B16">
        <v>4</v>
      </c>
      <c r="C16">
        <v>0</v>
      </c>
      <c r="D16">
        <v>0</v>
      </c>
      <c r="E16">
        <v>0</v>
      </c>
      <c r="F16">
        <v>1</v>
      </c>
      <c r="G16">
        <v>4</v>
      </c>
      <c r="H16">
        <v>0</v>
      </c>
      <c r="I16">
        <v>10.481</v>
      </c>
      <c r="J16" t="s">
        <v>31</v>
      </c>
      <c r="K16" t="s">
        <v>31</v>
      </c>
    </row>
    <row r="17" spans="1:11">
      <c r="A17">
        <v>0</v>
      </c>
      <c r="B17">
        <v>1</v>
      </c>
      <c r="C17">
        <v>3</v>
      </c>
      <c r="D17">
        <v>2</v>
      </c>
      <c r="E17">
        <v>5</v>
      </c>
      <c r="F17">
        <v>2</v>
      </c>
      <c r="G17">
        <v>3</v>
      </c>
      <c r="H17">
        <v>4</v>
      </c>
      <c r="I17">
        <v>10.558999999999999</v>
      </c>
      <c r="J17" t="s">
        <v>31</v>
      </c>
      <c r="K17" t="s">
        <v>31</v>
      </c>
    </row>
    <row r="18" spans="1:11">
      <c r="A18">
        <v>0</v>
      </c>
      <c r="B18">
        <v>5</v>
      </c>
      <c r="C18">
        <v>1</v>
      </c>
      <c r="D18">
        <v>0</v>
      </c>
      <c r="E18">
        <v>4</v>
      </c>
      <c r="F18">
        <v>4</v>
      </c>
      <c r="G18">
        <v>3</v>
      </c>
      <c r="H18">
        <v>3</v>
      </c>
      <c r="I18">
        <v>10.677</v>
      </c>
      <c r="J18" t="s">
        <v>31</v>
      </c>
      <c r="K18" t="s">
        <v>31</v>
      </c>
    </row>
    <row r="19" spans="1:11">
      <c r="A19">
        <v>3</v>
      </c>
      <c r="B19">
        <v>2</v>
      </c>
      <c r="C19">
        <v>0</v>
      </c>
      <c r="D19">
        <v>2</v>
      </c>
      <c r="E19">
        <v>2</v>
      </c>
      <c r="F19">
        <v>0</v>
      </c>
      <c r="G19">
        <v>1</v>
      </c>
      <c r="H19">
        <v>5</v>
      </c>
      <c r="I19">
        <v>12.255000000000001</v>
      </c>
      <c r="J19" t="s">
        <v>31</v>
      </c>
      <c r="K19" t="s">
        <v>31</v>
      </c>
    </row>
    <row r="20" spans="1:11">
      <c r="A20">
        <v>2</v>
      </c>
      <c r="B20">
        <v>2</v>
      </c>
      <c r="C20">
        <v>2</v>
      </c>
      <c r="D20">
        <v>1</v>
      </c>
      <c r="E20">
        <v>3</v>
      </c>
      <c r="F20">
        <v>4</v>
      </c>
      <c r="G20">
        <v>4</v>
      </c>
      <c r="H20">
        <v>5</v>
      </c>
      <c r="I20">
        <v>12.537000000000001</v>
      </c>
      <c r="J20" t="s">
        <v>31</v>
      </c>
      <c r="K20" t="s">
        <v>31</v>
      </c>
    </row>
    <row r="21" spans="1:11">
      <c r="A21">
        <v>4</v>
      </c>
      <c r="B21">
        <v>1</v>
      </c>
      <c r="C21">
        <v>1</v>
      </c>
      <c r="D21">
        <v>1</v>
      </c>
      <c r="E21">
        <v>3</v>
      </c>
      <c r="F21">
        <v>3</v>
      </c>
      <c r="G21">
        <v>3</v>
      </c>
      <c r="H21">
        <v>0</v>
      </c>
      <c r="I21">
        <v>12.568</v>
      </c>
      <c r="J21" t="s">
        <v>31</v>
      </c>
      <c r="K21" t="s">
        <v>31</v>
      </c>
    </row>
    <row r="22" spans="1:11">
      <c r="A22">
        <v>1</v>
      </c>
      <c r="B22">
        <v>3</v>
      </c>
      <c r="C22">
        <v>0</v>
      </c>
      <c r="D22">
        <v>3</v>
      </c>
      <c r="E22">
        <v>2</v>
      </c>
      <c r="F22">
        <v>2</v>
      </c>
      <c r="G22">
        <v>5</v>
      </c>
      <c r="H22">
        <v>1</v>
      </c>
      <c r="I22">
        <v>12.601000000000001</v>
      </c>
      <c r="J22" t="s">
        <v>31</v>
      </c>
      <c r="K22" t="s">
        <v>31</v>
      </c>
    </row>
    <row r="23" spans="1:11">
      <c r="A23">
        <v>3</v>
      </c>
      <c r="B23">
        <v>1</v>
      </c>
      <c r="C23">
        <v>2</v>
      </c>
      <c r="D23">
        <v>2</v>
      </c>
      <c r="E23">
        <v>5</v>
      </c>
      <c r="F23">
        <v>2</v>
      </c>
      <c r="G23">
        <v>1</v>
      </c>
      <c r="H23">
        <v>4</v>
      </c>
      <c r="I23">
        <v>14.398999999999999</v>
      </c>
      <c r="J23" t="s">
        <v>31</v>
      </c>
      <c r="K23" t="s">
        <v>31</v>
      </c>
    </row>
    <row r="24" spans="1:11">
      <c r="A24">
        <v>2</v>
      </c>
      <c r="B24">
        <v>4</v>
      </c>
      <c r="C24">
        <v>1</v>
      </c>
      <c r="D24">
        <v>1</v>
      </c>
      <c r="E24">
        <v>3</v>
      </c>
      <c r="F24">
        <v>1</v>
      </c>
      <c r="G24">
        <v>5</v>
      </c>
      <c r="H24">
        <v>4</v>
      </c>
      <c r="I24">
        <v>14.422000000000001</v>
      </c>
      <c r="J24" t="s">
        <v>31</v>
      </c>
      <c r="K24" t="s">
        <v>31</v>
      </c>
    </row>
    <row r="25" spans="1:11">
      <c r="A25">
        <v>2</v>
      </c>
      <c r="B25">
        <v>1</v>
      </c>
      <c r="C25">
        <v>1</v>
      </c>
      <c r="D25">
        <v>4</v>
      </c>
      <c r="E25">
        <v>4</v>
      </c>
      <c r="F25">
        <v>4</v>
      </c>
      <c r="G25">
        <v>1</v>
      </c>
      <c r="H25">
        <v>2</v>
      </c>
      <c r="I25">
        <v>14.465999999999999</v>
      </c>
      <c r="J25" t="s">
        <v>31</v>
      </c>
      <c r="K25" t="s">
        <v>31</v>
      </c>
    </row>
    <row r="26" spans="1:11">
      <c r="A26">
        <v>2</v>
      </c>
      <c r="B26">
        <v>3</v>
      </c>
      <c r="C26">
        <v>1</v>
      </c>
      <c r="D26">
        <v>2</v>
      </c>
      <c r="E26">
        <v>3</v>
      </c>
      <c r="F26">
        <v>5</v>
      </c>
      <c r="G26">
        <v>3</v>
      </c>
      <c r="H26">
        <v>4</v>
      </c>
      <c r="I26">
        <v>14.499000000000001</v>
      </c>
      <c r="J26" t="s">
        <v>31</v>
      </c>
      <c r="K26" t="s">
        <v>31</v>
      </c>
    </row>
    <row r="27" spans="1:11">
      <c r="A27">
        <v>0</v>
      </c>
      <c r="B27">
        <v>2</v>
      </c>
      <c r="C27">
        <v>4</v>
      </c>
      <c r="D27">
        <v>2</v>
      </c>
      <c r="E27">
        <v>3</v>
      </c>
      <c r="F27">
        <v>4</v>
      </c>
      <c r="G27">
        <v>2</v>
      </c>
      <c r="H27">
        <v>1</v>
      </c>
      <c r="I27">
        <v>14.683999999999999</v>
      </c>
      <c r="J27" t="s">
        <v>31</v>
      </c>
      <c r="K27" t="s">
        <v>31</v>
      </c>
    </row>
    <row r="28" spans="1:11">
      <c r="A28">
        <v>4</v>
      </c>
      <c r="B28">
        <v>1</v>
      </c>
      <c r="C28">
        <v>0</v>
      </c>
      <c r="D28">
        <v>3</v>
      </c>
      <c r="E28">
        <v>2</v>
      </c>
      <c r="F28">
        <v>5</v>
      </c>
      <c r="G28">
        <v>6</v>
      </c>
      <c r="H28">
        <v>3</v>
      </c>
      <c r="I28">
        <v>14.763</v>
      </c>
      <c r="J28" t="s">
        <v>31</v>
      </c>
      <c r="K28" t="s">
        <v>31</v>
      </c>
    </row>
    <row r="29" spans="1:11">
      <c r="A29">
        <v>5</v>
      </c>
      <c r="B29">
        <v>1</v>
      </c>
      <c r="C29">
        <v>2</v>
      </c>
      <c r="D29">
        <v>0</v>
      </c>
      <c r="E29">
        <v>5</v>
      </c>
      <c r="F29">
        <v>2</v>
      </c>
      <c r="G29">
        <v>5</v>
      </c>
      <c r="H29">
        <v>5</v>
      </c>
      <c r="I29">
        <v>14.815</v>
      </c>
      <c r="J29" t="s">
        <v>31</v>
      </c>
      <c r="K29" t="s">
        <v>31</v>
      </c>
    </row>
    <row r="30" spans="1:11">
      <c r="A30">
        <v>1</v>
      </c>
      <c r="B30">
        <v>3</v>
      </c>
      <c r="C30">
        <v>1</v>
      </c>
      <c r="D30">
        <v>3</v>
      </c>
      <c r="E30">
        <v>4</v>
      </c>
      <c r="F30">
        <v>3</v>
      </c>
      <c r="G30">
        <v>5</v>
      </c>
      <c r="H30">
        <v>1</v>
      </c>
      <c r="I30">
        <v>14.823</v>
      </c>
      <c r="J30" t="s">
        <v>31</v>
      </c>
      <c r="K30" t="s">
        <v>31</v>
      </c>
    </row>
    <row r="31" spans="1:11">
      <c r="A31">
        <v>1</v>
      </c>
      <c r="B31">
        <v>2</v>
      </c>
      <c r="C31">
        <v>4</v>
      </c>
      <c r="D31">
        <v>1</v>
      </c>
      <c r="E31">
        <v>5</v>
      </c>
      <c r="F31">
        <v>4</v>
      </c>
      <c r="G31">
        <v>5</v>
      </c>
      <c r="H31">
        <v>2</v>
      </c>
      <c r="I31">
        <v>14.827</v>
      </c>
      <c r="J31" t="s">
        <v>31</v>
      </c>
      <c r="K31" t="s">
        <v>31</v>
      </c>
    </row>
    <row r="32" spans="1:11">
      <c r="A32">
        <v>2</v>
      </c>
      <c r="B32">
        <v>2</v>
      </c>
      <c r="C32">
        <v>1</v>
      </c>
      <c r="D32">
        <v>4</v>
      </c>
      <c r="E32">
        <v>1</v>
      </c>
      <c r="F32">
        <v>3</v>
      </c>
      <c r="G32">
        <v>1</v>
      </c>
      <c r="H32">
        <v>0</v>
      </c>
      <c r="I32">
        <v>14.955</v>
      </c>
      <c r="J32" t="s">
        <v>31</v>
      </c>
      <c r="K32" t="s">
        <v>31</v>
      </c>
    </row>
    <row r="33" spans="1:11">
      <c r="A33">
        <v>1</v>
      </c>
      <c r="B33">
        <v>1</v>
      </c>
      <c r="C33">
        <v>3</v>
      </c>
      <c r="D33">
        <v>4</v>
      </c>
      <c r="E33">
        <v>6</v>
      </c>
      <c r="F33">
        <v>1</v>
      </c>
      <c r="G33">
        <v>3</v>
      </c>
      <c r="H33">
        <v>2</v>
      </c>
      <c r="I33">
        <v>15.451000000000001</v>
      </c>
      <c r="J33" t="s">
        <v>31</v>
      </c>
      <c r="K33" t="s">
        <v>31</v>
      </c>
    </row>
    <row r="34" spans="1:11">
      <c r="A34">
        <v>0</v>
      </c>
      <c r="B34">
        <v>2</v>
      </c>
      <c r="C34">
        <v>4</v>
      </c>
      <c r="D34">
        <v>3</v>
      </c>
      <c r="E34">
        <v>0</v>
      </c>
      <c r="F34">
        <v>3</v>
      </c>
      <c r="G34">
        <v>1</v>
      </c>
      <c r="H34">
        <v>5</v>
      </c>
      <c r="I34">
        <v>15.522</v>
      </c>
      <c r="J34" t="s">
        <v>31</v>
      </c>
      <c r="K34" t="s">
        <v>31</v>
      </c>
    </row>
    <row r="35" spans="1:11">
      <c r="A35">
        <v>2</v>
      </c>
      <c r="B35">
        <v>3</v>
      </c>
      <c r="C35">
        <v>2</v>
      </c>
      <c r="D35">
        <v>2</v>
      </c>
      <c r="E35">
        <v>1</v>
      </c>
      <c r="F35">
        <v>1</v>
      </c>
      <c r="G35">
        <v>0</v>
      </c>
      <c r="H35">
        <v>2</v>
      </c>
      <c r="I35">
        <v>15.53</v>
      </c>
      <c r="J35" t="s">
        <v>31</v>
      </c>
      <c r="K35" t="s">
        <v>31</v>
      </c>
    </row>
    <row r="36" spans="1:11">
      <c r="A36">
        <v>3</v>
      </c>
      <c r="B36">
        <v>1</v>
      </c>
      <c r="C36">
        <v>0</v>
      </c>
      <c r="D36">
        <v>5</v>
      </c>
      <c r="E36">
        <v>4</v>
      </c>
      <c r="F36">
        <v>4</v>
      </c>
      <c r="G36">
        <v>4</v>
      </c>
      <c r="H36">
        <v>1</v>
      </c>
      <c r="I36">
        <v>15.532</v>
      </c>
      <c r="J36" t="s">
        <v>31</v>
      </c>
      <c r="K36" t="s">
        <v>31</v>
      </c>
    </row>
    <row r="37" spans="1:11">
      <c r="A37">
        <v>2</v>
      </c>
      <c r="B37">
        <v>3</v>
      </c>
      <c r="C37">
        <v>3</v>
      </c>
      <c r="D37">
        <v>2</v>
      </c>
      <c r="E37">
        <v>3</v>
      </c>
      <c r="F37">
        <v>2</v>
      </c>
      <c r="G37">
        <v>2</v>
      </c>
      <c r="H37">
        <v>5</v>
      </c>
      <c r="I37">
        <v>15.677</v>
      </c>
      <c r="J37" t="s">
        <v>31</v>
      </c>
      <c r="K37" t="s">
        <v>31</v>
      </c>
    </row>
    <row r="38" spans="1:11">
      <c r="A38">
        <v>2</v>
      </c>
      <c r="B38">
        <v>3</v>
      </c>
      <c r="C38">
        <v>1</v>
      </c>
      <c r="D38">
        <v>3</v>
      </c>
      <c r="E38">
        <v>4</v>
      </c>
      <c r="F38">
        <v>1</v>
      </c>
      <c r="G38">
        <v>3</v>
      </c>
      <c r="H38">
        <v>1</v>
      </c>
      <c r="I38">
        <v>16.052</v>
      </c>
      <c r="J38" t="s">
        <v>31</v>
      </c>
      <c r="K38" t="s">
        <v>31</v>
      </c>
    </row>
    <row r="39" spans="1:11">
      <c r="A39">
        <v>1</v>
      </c>
      <c r="B39">
        <v>1</v>
      </c>
      <c r="C39">
        <v>2</v>
      </c>
      <c r="D39">
        <v>5</v>
      </c>
      <c r="E39">
        <v>4</v>
      </c>
      <c r="F39">
        <v>3</v>
      </c>
      <c r="G39">
        <v>1</v>
      </c>
      <c r="H39">
        <v>4</v>
      </c>
      <c r="I39">
        <v>16.064</v>
      </c>
      <c r="J39" t="s">
        <v>31</v>
      </c>
      <c r="K39" t="s">
        <v>31</v>
      </c>
    </row>
    <row r="40" spans="1:11">
      <c r="A40">
        <v>0</v>
      </c>
      <c r="B40">
        <v>5</v>
      </c>
      <c r="C40">
        <v>2</v>
      </c>
      <c r="D40">
        <v>2</v>
      </c>
      <c r="E40">
        <v>4</v>
      </c>
      <c r="F40">
        <v>6</v>
      </c>
      <c r="G40">
        <v>4</v>
      </c>
      <c r="H40">
        <v>2</v>
      </c>
      <c r="I40">
        <v>16.187000000000001</v>
      </c>
      <c r="J40" t="s">
        <v>31</v>
      </c>
      <c r="K40" t="s">
        <v>31</v>
      </c>
    </row>
    <row r="41" spans="1:11">
      <c r="A41">
        <v>3</v>
      </c>
      <c r="B41">
        <v>2</v>
      </c>
      <c r="C41">
        <v>2</v>
      </c>
      <c r="D41">
        <v>3</v>
      </c>
      <c r="E41">
        <v>0</v>
      </c>
      <c r="F41">
        <v>1</v>
      </c>
      <c r="G41">
        <v>1</v>
      </c>
      <c r="H41">
        <v>4</v>
      </c>
      <c r="I41">
        <v>16.260999999999999</v>
      </c>
      <c r="J41" t="s">
        <v>31</v>
      </c>
      <c r="K41" t="s">
        <v>31</v>
      </c>
    </row>
    <row r="42" spans="1:11">
      <c r="A42">
        <v>3</v>
      </c>
      <c r="B42">
        <v>4</v>
      </c>
      <c r="C42">
        <v>2</v>
      </c>
      <c r="D42">
        <v>0</v>
      </c>
      <c r="E42">
        <v>4</v>
      </c>
      <c r="F42">
        <v>1</v>
      </c>
      <c r="G42">
        <v>0</v>
      </c>
      <c r="H42">
        <v>2</v>
      </c>
      <c r="I42">
        <v>16.47</v>
      </c>
      <c r="J42" t="s">
        <v>31</v>
      </c>
      <c r="K42" t="s">
        <v>31</v>
      </c>
    </row>
    <row r="43" spans="1:11">
      <c r="A43">
        <v>3</v>
      </c>
      <c r="B43">
        <v>5</v>
      </c>
      <c r="C43">
        <v>0</v>
      </c>
      <c r="D43">
        <v>1</v>
      </c>
      <c r="E43">
        <v>2</v>
      </c>
      <c r="F43">
        <v>5</v>
      </c>
      <c r="G43">
        <v>0</v>
      </c>
      <c r="H43">
        <v>3</v>
      </c>
      <c r="I43">
        <v>16.510999999999999</v>
      </c>
      <c r="J43" t="s">
        <v>31</v>
      </c>
      <c r="K43" t="s">
        <v>31</v>
      </c>
    </row>
    <row r="44" spans="1:11">
      <c r="A44">
        <v>1</v>
      </c>
      <c r="B44">
        <v>1</v>
      </c>
      <c r="C44">
        <v>5</v>
      </c>
      <c r="D44">
        <v>3</v>
      </c>
      <c r="E44">
        <v>1</v>
      </c>
      <c r="F44">
        <v>5</v>
      </c>
      <c r="G44">
        <v>2</v>
      </c>
      <c r="H44">
        <v>4</v>
      </c>
      <c r="I44">
        <v>16.751000000000001</v>
      </c>
      <c r="J44" t="s">
        <v>31</v>
      </c>
      <c r="K44" t="s">
        <v>31</v>
      </c>
    </row>
    <row r="45" spans="1:11">
      <c r="A45">
        <v>0</v>
      </c>
      <c r="B45">
        <v>5</v>
      </c>
      <c r="C45">
        <v>5</v>
      </c>
      <c r="D45">
        <v>0</v>
      </c>
      <c r="E45">
        <v>4</v>
      </c>
      <c r="F45">
        <v>3</v>
      </c>
      <c r="G45">
        <v>0</v>
      </c>
      <c r="H45">
        <v>4</v>
      </c>
      <c r="I45">
        <v>16.966000000000001</v>
      </c>
      <c r="J45" t="s">
        <v>31</v>
      </c>
      <c r="K45" t="s">
        <v>31</v>
      </c>
    </row>
    <row r="46" spans="1:11">
      <c r="A46">
        <v>4</v>
      </c>
      <c r="B46">
        <v>1</v>
      </c>
      <c r="C46">
        <v>5</v>
      </c>
      <c r="D46">
        <v>1</v>
      </c>
      <c r="E46">
        <v>1</v>
      </c>
      <c r="F46">
        <v>4</v>
      </c>
      <c r="G46">
        <v>0</v>
      </c>
      <c r="H46">
        <v>3</v>
      </c>
      <c r="I46">
        <v>17.172999999999998</v>
      </c>
      <c r="J46" t="s">
        <v>31</v>
      </c>
      <c r="K46" t="s">
        <v>31</v>
      </c>
    </row>
    <row r="47" spans="1:11">
      <c r="A47">
        <v>4</v>
      </c>
      <c r="B47">
        <v>1</v>
      </c>
      <c r="C47">
        <v>2</v>
      </c>
      <c r="D47">
        <v>4</v>
      </c>
      <c r="E47">
        <v>2</v>
      </c>
      <c r="F47">
        <v>6</v>
      </c>
      <c r="G47">
        <v>2</v>
      </c>
      <c r="H47">
        <v>2</v>
      </c>
      <c r="I47">
        <v>17.488</v>
      </c>
      <c r="J47" t="s">
        <v>31</v>
      </c>
      <c r="K47" t="s">
        <v>31</v>
      </c>
    </row>
    <row r="48" spans="1:11">
      <c r="A48">
        <v>1</v>
      </c>
      <c r="B48">
        <v>5</v>
      </c>
      <c r="C48">
        <v>3</v>
      </c>
      <c r="D48">
        <v>1</v>
      </c>
      <c r="E48">
        <v>3</v>
      </c>
      <c r="F48">
        <v>5</v>
      </c>
      <c r="G48">
        <v>4</v>
      </c>
      <c r="H48">
        <v>5</v>
      </c>
      <c r="I48">
        <v>17.666</v>
      </c>
      <c r="J48" t="s">
        <v>31</v>
      </c>
      <c r="K48" t="s">
        <v>31</v>
      </c>
    </row>
    <row r="49" spans="1:11">
      <c r="A49">
        <v>2</v>
      </c>
      <c r="B49">
        <v>3</v>
      </c>
      <c r="C49">
        <v>5</v>
      </c>
      <c r="D49">
        <v>1</v>
      </c>
      <c r="E49">
        <v>2</v>
      </c>
      <c r="F49">
        <v>2</v>
      </c>
      <c r="G49">
        <v>2</v>
      </c>
      <c r="H49">
        <v>4</v>
      </c>
      <c r="I49">
        <v>17.719000000000001</v>
      </c>
      <c r="J49" t="s">
        <v>31</v>
      </c>
      <c r="K49" t="s">
        <v>31</v>
      </c>
    </row>
    <row r="50" spans="1:11">
      <c r="A50">
        <v>1</v>
      </c>
      <c r="B50">
        <v>6</v>
      </c>
      <c r="C50">
        <v>3</v>
      </c>
      <c r="D50">
        <v>0</v>
      </c>
      <c r="E50">
        <v>3</v>
      </c>
      <c r="F50">
        <v>4</v>
      </c>
      <c r="G50">
        <v>3</v>
      </c>
      <c r="H50">
        <v>2</v>
      </c>
      <c r="I50">
        <v>17.905000000000001</v>
      </c>
      <c r="J50" t="s">
        <v>31</v>
      </c>
      <c r="K50" t="s">
        <v>31</v>
      </c>
    </row>
    <row r="51" spans="1:11">
      <c r="A51">
        <v>4</v>
      </c>
      <c r="B51">
        <v>2</v>
      </c>
      <c r="C51">
        <v>1</v>
      </c>
      <c r="D51">
        <v>5</v>
      </c>
      <c r="E51">
        <v>1</v>
      </c>
      <c r="F51">
        <v>0</v>
      </c>
      <c r="G51">
        <v>1</v>
      </c>
      <c r="H51">
        <v>0</v>
      </c>
      <c r="I51">
        <v>17.998999999999999</v>
      </c>
      <c r="J51" t="s">
        <v>31</v>
      </c>
      <c r="K51" t="s">
        <v>31</v>
      </c>
    </row>
    <row r="52" spans="1:11">
      <c r="A52">
        <v>1</v>
      </c>
      <c r="B52">
        <v>4</v>
      </c>
      <c r="C52">
        <v>3</v>
      </c>
      <c r="D52">
        <v>3</v>
      </c>
      <c r="E52">
        <v>0</v>
      </c>
      <c r="F52">
        <v>0</v>
      </c>
      <c r="G52">
        <v>0</v>
      </c>
      <c r="H52">
        <v>3</v>
      </c>
      <c r="I52">
        <v>17.998999999999999</v>
      </c>
      <c r="J52" t="s">
        <v>31</v>
      </c>
      <c r="K52" t="s">
        <v>31</v>
      </c>
    </row>
    <row r="53" spans="1:11">
      <c r="A53">
        <v>3</v>
      </c>
      <c r="B53">
        <v>3</v>
      </c>
      <c r="C53">
        <v>3</v>
      </c>
      <c r="D53">
        <v>2</v>
      </c>
      <c r="E53">
        <v>0</v>
      </c>
      <c r="F53">
        <v>4</v>
      </c>
      <c r="G53">
        <v>4</v>
      </c>
      <c r="H53">
        <v>4</v>
      </c>
      <c r="I53">
        <v>18.003</v>
      </c>
      <c r="J53" t="s">
        <v>31</v>
      </c>
      <c r="K53" t="s">
        <v>31</v>
      </c>
    </row>
    <row r="54" spans="1:11">
      <c r="A54">
        <v>3</v>
      </c>
      <c r="B54">
        <v>2</v>
      </c>
      <c r="C54">
        <v>4</v>
      </c>
      <c r="D54">
        <v>1</v>
      </c>
      <c r="E54">
        <v>5</v>
      </c>
      <c r="F54">
        <v>4</v>
      </c>
      <c r="G54">
        <v>5</v>
      </c>
      <c r="H54">
        <v>2</v>
      </c>
      <c r="I54">
        <v>18.206</v>
      </c>
      <c r="J54" t="s">
        <v>31</v>
      </c>
      <c r="K54" t="s">
        <v>31</v>
      </c>
    </row>
    <row r="55" spans="1:11">
      <c r="A55">
        <v>2</v>
      </c>
      <c r="B55">
        <v>3</v>
      </c>
      <c r="C55">
        <v>2</v>
      </c>
      <c r="D55">
        <v>4</v>
      </c>
      <c r="E55">
        <v>1</v>
      </c>
      <c r="F55">
        <v>5</v>
      </c>
      <c r="G55">
        <v>4</v>
      </c>
      <c r="H55">
        <v>2</v>
      </c>
      <c r="I55">
        <v>18.36</v>
      </c>
      <c r="J55" t="s">
        <v>31</v>
      </c>
      <c r="K55" t="s">
        <v>31</v>
      </c>
    </row>
    <row r="56" spans="1:11">
      <c r="A56">
        <v>0</v>
      </c>
      <c r="B56">
        <v>4</v>
      </c>
      <c r="C56">
        <v>2</v>
      </c>
      <c r="D56">
        <v>5</v>
      </c>
      <c r="E56">
        <v>4</v>
      </c>
      <c r="F56">
        <v>1</v>
      </c>
      <c r="G56">
        <v>4</v>
      </c>
      <c r="H56">
        <v>3</v>
      </c>
      <c r="I56">
        <v>18.617000000000001</v>
      </c>
      <c r="J56" t="s">
        <v>31</v>
      </c>
      <c r="K56" t="s">
        <v>31</v>
      </c>
    </row>
    <row r="57" spans="1:11">
      <c r="A57">
        <v>1</v>
      </c>
      <c r="B57">
        <v>5</v>
      </c>
      <c r="C57">
        <v>2</v>
      </c>
      <c r="D57">
        <v>4</v>
      </c>
      <c r="E57">
        <v>4</v>
      </c>
      <c r="F57">
        <v>3</v>
      </c>
      <c r="G57">
        <v>2</v>
      </c>
      <c r="H57">
        <v>0</v>
      </c>
      <c r="I57">
        <v>18.818000000000001</v>
      </c>
      <c r="J57" t="s">
        <v>31</v>
      </c>
      <c r="K57" t="s">
        <v>31</v>
      </c>
    </row>
    <row r="58" spans="1:11">
      <c r="A58">
        <v>5</v>
      </c>
      <c r="B58">
        <v>4</v>
      </c>
      <c r="C58">
        <v>2</v>
      </c>
      <c r="D58">
        <v>0</v>
      </c>
      <c r="E58">
        <v>1</v>
      </c>
      <c r="F58">
        <v>2</v>
      </c>
      <c r="G58">
        <v>2</v>
      </c>
      <c r="H58">
        <v>1</v>
      </c>
      <c r="I58">
        <v>18.934999999999999</v>
      </c>
      <c r="J58" t="s">
        <v>31</v>
      </c>
      <c r="K58" t="s">
        <v>31</v>
      </c>
    </row>
    <row r="59" spans="1:11">
      <c r="A59">
        <v>4</v>
      </c>
      <c r="B59">
        <v>2</v>
      </c>
      <c r="C59">
        <v>4</v>
      </c>
      <c r="D59">
        <v>1</v>
      </c>
      <c r="E59">
        <v>3</v>
      </c>
      <c r="F59">
        <v>1</v>
      </c>
      <c r="G59">
        <v>4</v>
      </c>
      <c r="H59">
        <v>5</v>
      </c>
      <c r="I59">
        <v>19.141999999999999</v>
      </c>
      <c r="J59" t="s">
        <v>31</v>
      </c>
      <c r="K59" t="s">
        <v>31</v>
      </c>
    </row>
    <row r="60" spans="1:11">
      <c r="A60">
        <v>1</v>
      </c>
      <c r="B60">
        <v>4</v>
      </c>
      <c r="C60">
        <v>3</v>
      </c>
      <c r="D60">
        <v>5</v>
      </c>
      <c r="E60">
        <v>1</v>
      </c>
      <c r="F60">
        <v>3</v>
      </c>
      <c r="G60">
        <v>1</v>
      </c>
      <c r="H60">
        <v>1</v>
      </c>
      <c r="I60">
        <v>19.207000000000001</v>
      </c>
      <c r="J60" t="s">
        <v>31</v>
      </c>
      <c r="K60" t="s">
        <v>31</v>
      </c>
    </row>
    <row r="61" spans="1:11">
      <c r="A61">
        <v>4</v>
      </c>
      <c r="B61">
        <v>1</v>
      </c>
      <c r="C61">
        <v>6</v>
      </c>
      <c r="D61">
        <v>3</v>
      </c>
      <c r="E61">
        <v>3</v>
      </c>
      <c r="F61">
        <v>1</v>
      </c>
      <c r="G61">
        <v>5</v>
      </c>
      <c r="H61">
        <v>2</v>
      </c>
      <c r="I61">
        <v>19.614999999999998</v>
      </c>
      <c r="J61" t="s">
        <v>31</v>
      </c>
      <c r="K61" t="s">
        <v>31</v>
      </c>
    </row>
    <row r="62" spans="1:11">
      <c r="A62">
        <v>5</v>
      </c>
      <c r="B62">
        <v>2</v>
      </c>
      <c r="C62">
        <v>6</v>
      </c>
      <c r="D62">
        <v>1</v>
      </c>
      <c r="E62">
        <v>2</v>
      </c>
      <c r="F62">
        <v>2</v>
      </c>
      <c r="G62">
        <v>1</v>
      </c>
      <c r="H62">
        <v>3</v>
      </c>
      <c r="I62">
        <v>19.641999999999999</v>
      </c>
      <c r="J62" t="s">
        <v>31</v>
      </c>
      <c r="K62" t="s">
        <v>31</v>
      </c>
    </row>
    <row r="63" spans="1:11">
      <c r="A63">
        <v>4</v>
      </c>
      <c r="B63">
        <v>2</v>
      </c>
      <c r="C63">
        <v>3</v>
      </c>
      <c r="D63">
        <v>3</v>
      </c>
      <c r="E63">
        <v>4</v>
      </c>
      <c r="F63">
        <v>0</v>
      </c>
      <c r="G63">
        <v>2</v>
      </c>
      <c r="H63">
        <v>5</v>
      </c>
      <c r="I63">
        <v>19.919</v>
      </c>
      <c r="J63" t="s">
        <v>31</v>
      </c>
      <c r="K63" t="s">
        <v>31</v>
      </c>
    </row>
    <row r="64" spans="1:11">
      <c r="A64">
        <v>1</v>
      </c>
      <c r="B64">
        <v>3</v>
      </c>
      <c r="C64">
        <v>4</v>
      </c>
      <c r="D64">
        <v>4</v>
      </c>
      <c r="E64">
        <v>5</v>
      </c>
      <c r="F64">
        <v>6</v>
      </c>
      <c r="G64">
        <v>3</v>
      </c>
      <c r="H64">
        <v>4</v>
      </c>
      <c r="I64">
        <v>19.986999999999998</v>
      </c>
      <c r="J64" t="s">
        <v>31</v>
      </c>
      <c r="K64" t="s">
        <v>31</v>
      </c>
    </row>
    <row r="65" spans="1:11">
      <c r="A65">
        <v>3</v>
      </c>
      <c r="B65">
        <v>5</v>
      </c>
      <c r="C65">
        <v>2</v>
      </c>
      <c r="D65">
        <v>3</v>
      </c>
      <c r="E65">
        <v>1</v>
      </c>
      <c r="F65">
        <v>4</v>
      </c>
      <c r="G65">
        <v>4</v>
      </c>
      <c r="H65">
        <v>1</v>
      </c>
      <c r="I65">
        <v>20.097000000000001</v>
      </c>
      <c r="J65" t="s">
        <v>31</v>
      </c>
      <c r="K65" t="s">
        <v>31</v>
      </c>
    </row>
    <row r="66" spans="1:11">
      <c r="A66">
        <v>2</v>
      </c>
      <c r="B66">
        <v>4</v>
      </c>
      <c r="C66">
        <v>4</v>
      </c>
      <c r="D66">
        <v>3</v>
      </c>
      <c r="E66">
        <v>4</v>
      </c>
      <c r="F66">
        <v>2</v>
      </c>
      <c r="G66">
        <v>2</v>
      </c>
      <c r="H66">
        <v>1</v>
      </c>
      <c r="I66">
        <v>20.654</v>
      </c>
      <c r="J66" t="s">
        <v>31</v>
      </c>
      <c r="K66" t="s">
        <v>31</v>
      </c>
    </row>
    <row r="67" spans="1:11">
      <c r="A67">
        <v>5</v>
      </c>
      <c r="B67">
        <v>4</v>
      </c>
      <c r="C67">
        <v>1</v>
      </c>
      <c r="D67">
        <v>4</v>
      </c>
      <c r="E67">
        <v>3</v>
      </c>
      <c r="F67">
        <v>2</v>
      </c>
      <c r="G67">
        <v>2</v>
      </c>
      <c r="H67">
        <v>0</v>
      </c>
      <c r="I67">
        <v>20.678000000000001</v>
      </c>
      <c r="J67" t="s">
        <v>31</v>
      </c>
      <c r="K67" t="s">
        <v>31</v>
      </c>
    </row>
    <row r="68" spans="1:11">
      <c r="A68">
        <v>4</v>
      </c>
      <c r="B68">
        <v>1</v>
      </c>
      <c r="C68">
        <v>4</v>
      </c>
      <c r="D68">
        <v>4</v>
      </c>
      <c r="E68">
        <v>5</v>
      </c>
      <c r="F68">
        <v>2</v>
      </c>
      <c r="G68">
        <v>3</v>
      </c>
      <c r="H68">
        <v>2</v>
      </c>
      <c r="I68">
        <v>20.901</v>
      </c>
      <c r="J68" t="s">
        <v>31</v>
      </c>
      <c r="K68" t="s">
        <v>31</v>
      </c>
    </row>
    <row r="69" spans="1:11">
      <c r="A69">
        <v>5</v>
      </c>
      <c r="B69">
        <v>2</v>
      </c>
      <c r="C69">
        <v>4</v>
      </c>
      <c r="D69">
        <v>1</v>
      </c>
      <c r="E69">
        <v>3</v>
      </c>
      <c r="F69">
        <v>1</v>
      </c>
      <c r="G69">
        <v>4</v>
      </c>
      <c r="H69">
        <v>2</v>
      </c>
      <c r="I69">
        <v>21.434000000000001</v>
      </c>
      <c r="J69" t="s">
        <v>31</v>
      </c>
      <c r="K69" t="s">
        <v>31</v>
      </c>
    </row>
    <row r="70" spans="1:11">
      <c r="A70">
        <v>5</v>
      </c>
      <c r="B70">
        <v>4</v>
      </c>
      <c r="C70">
        <v>2</v>
      </c>
      <c r="D70">
        <v>2</v>
      </c>
      <c r="E70">
        <v>1</v>
      </c>
      <c r="F70">
        <v>2</v>
      </c>
      <c r="G70">
        <v>0</v>
      </c>
      <c r="H70">
        <v>0</v>
      </c>
      <c r="I70">
        <v>21.516999999999999</v>
      </c>
      <c r="J70" t="s">
        <v>31</v>
      </c>
      <c r="K70" t="s">
        <v>31</v>
      </c>
    </row>
    <row r="71" spans="1:11">
      <c r="A71">
        <v>4</v>
      </c>
      <c r="B71">
        <v>2</v>
      </c>
      <c r="C71">
        <v>5</v>
      </c>
      <c r="D71">
        <v>2</v>
      </c>
      <c r="E71">
        <v>5</v>
      </c>
      <c r="F71">
        <v>4</v>
      </c>
      <c r="G71">
        <v>5</v>
      </c>
      <c r="H71">
        <v>1</v>
      </c>
      <c r="I71">
        <v>22.172999999999998</v>
      </c>
      <c r="J71" t="s">
        <v>31</v>
      </c>
      <c r="K71" t="s">
        <v>31</v>
      </c>
    </row>
    <row r="72" spans="1:11">
      <c r="A72">
        <v>2</v>
      </c>
      <c r="B72">
        <v>3</v>
      </c>
      <c r="C72">
        <v>3</v>
      </c>
      <c r="D72">
        <v>5</v>
      </c>
      <c r="E72">
        <v>3</v>
      </c>
      <c r="F72">
        <v>3</v>
      </c>
      <c r="G72">
        <v>2</v>
      </c>
      <c r="H72">
        <v>6</v>
      </c>
      <c r="I72">
        <v>22.440999999999999</v>
      </c>
      <c r="J72" t="s">
        <v>31</v>
      </c>
      <c r="K72" t="s">
        <v>31</v>
      </c>
    </row>
    <row r="73" spans="1:11">
      <c r="A73">
        <v>5</v>
      </c>
      <c r="B73">
        <v>4</v>
      </c>
      <c r="C73">
        <v>1</v>
      </c>
      <c r="D73">
        <v>4</v>
      </c>
      <c r="E73">
        <v>3</v>
      </c>
      <c r="F73">
        <v>1</v>
      </c>
      <c r="G73">
        <v>3</v>
      </c>
      <c r="H73">
        <v>1</v>
      </c>
      <c r="I73">
        <v>23.134</v>
      </c>
      <c r="J73" t="s">
        <v>31</v>
      </c>
      <c r="K73" t="s">
        <v>31</v>
      </c>
    </row>
    <row r="74" spans="1:11">
      <c r="A74">
        <v>3</v>
      </c>
      <c r="B74">
        <v>5</v>
      </c>
      <c r="C74">
        <v>2</v>
      </c>
      <c r="D74">
        <v>5</v>
      </c>
      <c r="E74">
        <v>5</v>
      </c>
      <c r="F74">
        <v>1</v>
      </c>
      <c r="G74">
        <v>3</v>
      </c>
      <c r="H74">
        <v>2</v>
      </c>
      <c r="I74">
        <v>23.544</v>
      </c>
      <c r="J74" t="s">
        <v>31</v>
      </c>
      <c r="K74" t="s">
        <v>31</v>
      </c>
    </row>
    <row r="75" spans="1:11">
      <c r="A75">
        <v>5</v>
      </c>
      <c r="B75">
        <v>3</v>
      </c>
      <c r="C75">
        <v>0</v>
      </c>
      <c r="D75">
        <v>6</v>
      </c>
      <c r="E75">
        <v>0</v>
      </c>
      <c r="F75">
        <v>5</v>
      </c>
      <c r="G75">
        <v>5</v>
      </c>
      <c r="H75">
        <v>0</v>
      </c>
      <c r="I75">
        <v>23.986000000000001</v>
      </c>
      <c r="J75" t="s">
        <v>31</v>
      </c>
      <c r="K75" t="s">
        <v>31</v>
      </c>
    </row>
    <row r="76" spans="1:11">
      <c r="A76">
        <v>6</v>
      </c>
      <c r="B76">
        <v>3</v>
      </c>
      <c r="C76">
        <v>3</v>
      </c>
      <c r="D76">
        <v>2</v>
      </c>
      <c r="E76">
        <v>5</v>
      </c>
      <c r="F76">
        <v>3</v>
      </c>
      <c r="G76">
        <v>0</v>
      </c>
      <c r="H76">
        <v>3</v>
      </c>
      <c r="I76">
        <v>24.068999999999999</v>
      </c>
      <c r="J76" t="s">
        <v>31</v>
      </c>
      <c r="K76" t="s">
        <v>31</v>
      </c>
    </row>
    <row r="77" spans="1:11">
      <c r="A77">
        <v>3</v>
      </c>
      <c r="B77">
        <v>5</v>
      </c>
      <c r="C77">
        <v>4</v>
      </c>
      <c r="D77">
        <v>2</v>
      </c>
      <c r="E77">
        <v>4</v>
      </c>
      <c r="F77">
        <v>5</v>
      </c>
      <c r="G77">
        <v>4</v>
      </c>
      <c r="H77">
        <v>4</v>
      </c>
      <c r="I77">
        <v>24.173999999999999</v>
      </c>
      <c r="J77" t="s">
        <v>31</v>
      </c>
      <c r="K77" t="s">
        <v>31</v>
      </c>
    </row>
    <row r="78" spans="1:11">
      <c r="A78">
        <v>3</v>
      </c>
      <c r="B78">
        <v>5</v>
      </c>
      <c r="C78">
        <v>4</v>
      </c>
      <c r="D78">
        <v>4</v>
      </c>
      <c r="E78">
        <v>5</v>
      </c>
      <c r="F78">
        <v>1</v>
      </c>
      <c r="G78">
        <v>2</v>
      </c>
      <c r="H78">
        <v>2</v>
      </c>
      <c r="I78">
        <v>25.093</v>
      </c>
      <c r="J78" t="s">
        <v>31</v>
      </c>
      <c r="K78" t="s">
        <v>31</v>
      </c>
    </row>
    <row r="79" spans="1:11">
      <c r="A79">
        <v>2</v>
      </c>
      <c r="B79">
        <v>4</v>
      </c>
      <c r="C79">
        <v>5</v>
      </c>
      <c r="D79">
        <v>5</v>
      </c>
      <c r="E79">
        <v>2</v>
      </c>
      <c r="F79">
        <v>3</v>
      </c>
      <c r="G79">
        <v>1</v>
      </c>
      <c r="H79">
        <v>5</v>
      </c>
      <c r="I79">
        <v>25.780999999999999</v>
      </c>
      <c r="J79" t="s">
        <v>31</v>
      </c>
      <c r="K79" t="s">
        <v>31</v>
      </c>
    </row>
    <row r="80" spans="1:11">
      <c r="A80">
        <v>4</v>
      </c>
      <c r="B80">
        <v>5</v>
      </c>
      <c r="C80">
        <v>3</v>
      </c>
      <c r="D80">
        <v>2</v>
      </c>
      <c r="E80">
        <v>4</v>
      </c>
      <c r="F80">
        <v>3</v>
      </c>
      <c r="G80">
        <v>3</v>
      </c>
      <c r="H80">
        <v>6</v>
      </c>
      <c r="I80">
        <v>25.959</v>
      </c>
      <c r="J80" t="s">
        <v>31</v>
      </c>
      <c r="K80" t="s">
        <v>31</v>
      </c>
    </row>
    <row r="81" spans="1:11">
      <c r="A81">
        <v>3</v>
      </c>
      <c r="B81">
        <v>4</v>
      </c>
      <c r="C81">
        <v>4</v>
      </c>
      <c r="D81">
        <v>4</v>
      </c>
      <c r="E81">
        <v>1</v>
      </c>
      <c r="F81">
        <v>5</v>
      </c>
      <c r="G81">
        <v>3</v>
      </c>
      <c r="H81">
        <v>4</v>
      </c>
      <c r="I81">
        <v>26.117999999999999</v>
      </c>
      <c r="J81" t="s">
        <v>31</v>
      </c>
      <c r="K81" t="s">
        <v>31</v>
      </c>
    </row>
    <row r="82" spans="1:11">
      <c r="A82">
        <v>4</v>
      </c>
      <c r="B82">
        <v>2</v>
      </c>
      <c r="C82">
        <v>4</v>
      </c>
      <c r="D82">
        <v>5</v>
      </c>
      <c r="E82">
        <v>1</v>
      </c>
      <c r="F82">
        <v>2</v>
      </c>
      <c r="G82">
        <v>5</v>
      </c>
      <c r="H82">
        <v>3</v>
      </c>
      <c r="I82">
        <v>26.276</v>
      </c>
      <c r="J82" t="s">
        <v>31</v>
      </c>
      <c r="K82" t="s">
        <v>31</v>
      </c>
    </row>
    <row r="83" spans="1:11">
      <c r="A83">
        <v>5</v>
      </c>
      <c r="B83">
        <v>3</v>
      </c>
      <c r="C83">
        <v>5</v>
      </c>
      <c r="D83">
        <v>2</v>
      </c>
      <c r="E83">
        <v>4</v>
      </c>
      <c r="F83">
        <v>5</v>
      </c>
      <c r="G83">
        <v>2</v>
      </c>
      <c r="H83">
        <v>2</v>
      </c>
      <c r="I83">
        <v>26.968</v>
      </c>
      <c r="J83" t="s">
        <v>31</v>
      </c>
      <c r="K83" t="s">
        <v>31</v>
      </c>
    </row>
    <row r="84" spans="1:11">
      <c r="A84">
        <v>5</v>
      </c>
      <c r="B84">
        <v>3</v>
      </c>
      <c r="C84">
        <v>4</v>
      </c>
      <c r="D84">
        <v>4</v>
      </c>
      <c r="E84">
        <v>1</v>
      </c>
      <c r="F84">
        <v>2</v>
      </c>
      <c r="G84">
        <v>4</v>
      </c>
      <c r="H84">
        <v>1</v>
      </c>
      <c r="I84">
        <v>27.138999999999999</v>
      </c>
      <c r="J84" t="s">
        <v>31</v>
      </c>
      <c r="K84" t="s">
        <v>31</v>
      </c>
    </row>
    <row r="85" spans="1:11">
      <c r="A85">
        <v>5</v>
      </c>
      <c r="B85">
        <v>5</v>
      </c>
      <c r="C85">
        <v>1</v>
      </c>
      <c r="D85">
        <v>3</v>
      </c>
      <c r="E85">
        <v>4</v>
      </c>
      <c r="F85">
        <v>0</v>
      </c>
      <c r="G85">
        <v>6</v>
      </c>
      <c r="H85">
        <v>5</v>
      </c>
      <c r="I85">
        <v>27.234000000000002</v>
      </c>
      <c r="J85" t="s">
        <v>31</v>
      </c>
      <c r="K85" t="s">
        <v>31</v>
      </c>
    </row>
    <row r="86" spans="1:11">
      <c r="A86">
        <v>3</v>
      </c>
      <c r="B86">
        <v>5</v>
      </c>
      <c r="C86">
        <v>5</v>
      </c>
      <c r="D86">
        <v>4</v>
      </c>
      <c r="E86">
        <v>4</v>
      </c>
      <c r="F86">
        <v>5</v>
      </c>
      <c r="G86">
        <v>2</v>
      </c>
      <c r="H86">
        <v>1</v>
      </c>
      <c r="I86">
        <v>27.783999999999999</v>
      </c>
      <c r="J86" t="s">
        <v>31</v>
      </c>
      <c r="K86" t="s">
        <v>31</v>
      </c>
    </row>
    <row r="87" spans="1:11">
      <c r="A87">
        <v>1</v>
      </c>
      <c r="B87">
        <v>4</v>
      </c>
      <c r="C87">
        <v>5</v>
      </c>
      <c r="D87">
        <v>5</v>
      </c>
      <c r="E87">
        <v>3</v>
      </c>
      <c r="F87">
        <v>3</v>
      </c>
      <c r="G87">
        <v>5</v>
      </c>
      <c r="H87">
        <v>2</v>
      </c>
      <c r="I87">
        <v>27.928000000000001</v>
      </c>
      <c r="J87" t="s">
        <v>31</v>
      </c>
      <c r="K87" t="s">
        <v>31</v>
      </c>
    </row>
    <row r="88" spans="1:11">
      <c r="A88">
        <v>3</v>
      </c>
      <c r="B88">
        <v>2</v>
      </c>
      <c r="C88">
        <v>4</v>
      </c>
      <c r="D88">
        <v>5</v>
      </c>
      <c r="E88">
        <v>3</v>
      </c>
      <c r="F88">
        <v>4</v>
      </c>
      <c r="G88">
        <v>1</v>
      </c>
      <c r="H88">
        <v>6</v>
      </c>
      <c r="I88">
        <v>28.155999999999999</v>
      </c>
      <c r="J88" t="s">
        <v>31</v>
      </c>
      <c r="K88" t="s">
        <v>31</v>
      </c>
    </row>
    <row r="89" spans="1:11">
      <c r="A89">
        <v>4</v>
      </c>
      <c r="B89">
        <v>5</v>
      </c>
      <c r="C89">
        <v>5</v>
      </c>
      <c r="D89">
        <v>2</v>
      </c>
      <c r="E89">
        <v>2</v>
      </c>
      <c r="F89">
        <v>4</v>
      </c>
      <c r="G89">
        <v>1</v>
      </c>
      <c r="H89">
        <v>5</v>
      </c>
      <c r="I89">
        <v>28.279</v>
      </c>
      <c r="J89" t="s">
        <v>31</v>
      </c>
      <c r="K89" t="s">
        <v>31</v>
      </c>
    </row>
    <row r="90" spans="1:11">
      <c r="A90">
        <v>5</v>
      </c>
      <c r="B90">
        <v>5</v>
      </c>
      <c r="C90">
        <v>4</v>
      </c>
      <c r="D90">
        <v>4</v>
      </c>
      <c r="E90">
        <v>2</v>
      </c>
      <c r="F90">
        <v>4</v>
      </c>
      <c r="G90">
        <v>2</v>
      </c>
      <c r="H90">
        <v>1</v>
      </c>
      <c r="I90">
        <v>28.382000000000001</v>
      </c>
      <c r="J90" t="s">
        <v>31</v>
      </c>
      <c r="K90" t="s">
        <v>31</v>
      </c>
    </row>
    <row r="91" spans="1:11">
      <c r="A91">
        <v>1</v>
      </c>
      <c r="B91">
        <v>5</v>
      </c>
      <c r="C91">
        <v>5</v>
      </c>
      <c r="D91">
        <v>3</v>
      </c>
      <c r="E91">
        <v>0</v>
      </c>
      <c r="F91">
        <v>4</v>
      </c>
      <c r="G91">
        <v>4</v>
      </c>
      <c r="H91">
        <v>3</v>
      </c>
      <c r="I91">
        <v>29.114000000000001</v>
      </c>
      <c r="J91" t="s">
        <v>31</v>
      </c>
      <c r="K91" t="s">
        <v>31</v>
      </c>
    </row>
    <row r="92" spans="1:11">
      <c r="A92">
        <v>4</v>
      </c>
      <c r="B92">
        <v>3</v>
      </c>
      <c r="C92">
        <v>5</v>
      </c>
      <c r="D92">
        <v>2</v>
      </c>
      <c r="E92">
        <v>4</v>
      </c>
      <c r="F92">
        <v>3</v>
      </c>
      <c r="G92">
        <v>5</v>
      </c>
      <c r="H92">
        <v>3</v>
      </c>
      <c r="I92">
        <v>29.326000000000001</v>
      </c>
      <c r="J92" t="s">
        <v>31</v>
      </c>
      <c r="K92" t="s">
        <v>31</v>
      </c>
    </row>
    <row r="93" spans="1:11">
      <c r="A93">
        <v>5</v>
      </c>
      <c r="B93">
        <v>3</v>
      </c>
      <c r="C93">
        <v>4</v>
      </c>
      <c r="D93">
        <v>5</v>
      </c>
      <c r="E93">
        <v>2</v>
      </c>
      <c r="F93">
        <v>2</v>
      </c>
      <c r="G93">
        <v>4</v>
      </c>
      <c r="H93">
        <v>2</v>
      </c>
      <c r="I93">
        <v>29.462</v>
      </c>
      <c r="J93" t="s">
        <v>31</v>
      </c>
      <c r="K93" t="s">
        <v>31</v>
      </c>
    </row>
    <row r="94" spans="1:11">
      <c r="A94">
        <v>4</v>
      </c>
      <c r="B94">
        <v>4</v>
      </c>
      <c r="C94">
        <v>5</v>
      </c>
      <c r="D94">
        <v>3</v>
      </c>
      <c r="E94">
        <v>2</v>
      </c>
      <c r="F94">
        <v>3</v>
      </c>
      <c r="G94">
        <v>5</v>
      </c>
      <c r="H94">
        <v>4</v>
      </c>
      <c r="I94">
        <v>30.12</v>
      </c>
      <c r="J94" t="s">
        <v>31</v>
      </c>
      <c r="K94" t="s">
        <v>31</v>
      </c>
    </row>
    <row r="95" spans="1:11">
      <c r="A95">
        <v>6</v>
      </c>
      <c r="B95">
        <v>2</v>
      </c>
      <c r="C95">
        <v>4</v>
      </c>
      <c r="D95">
        <v>5</v>
      </c>
      <c r="E95">
        <v>0</v>
      </c>
      <c r="F95">
        <v>0</v>
      </c>
      <c r="G95">
        <v>4</v>
      </c>
      <c r="H95">
        <v>5</v>
      </c>
      <c r="I95">
        <v>30.382999999999999</v>
      </c>
      <c r="J95" t="s">
        <v>31</v>
      </c>
      <c r="K95" t="s">
        <v>31</v>
      </c>
    </row>
    <row r="96" spans="1:11">
      <c r="A96">
        <v>5</v>
      </c>
      <c r="B96">
        <v>2</v>
      </c>
      <c r="C96">
        <v>5</v>
      </c>
      <c r="D96">
        <v>4</v>
      </c>
      <c r="E96">
        <v>2</v>
      </c>
      <c r="F96">
        <v>3</v>
      </c>
      <c r="G96">
        <v>5</v>
      </c>
      <c r="H96">
        <v>5</v>
      </c>
      <c r="I96">
        <v>31.224</v>
      </c>
      <c r="J96" t="s">
        <v>31</v>
      </c>
      <c r="K96" t="s">
        <v>31</v>
      </c>
    </row>
    <row r="97" spans="1:11">
      <c r="A97">
        <v>5</v>
      </c>
      <c r="B97">
        <v>1</v>
      </c>
      <c r="C97">
        <v>3</v>
      </c>
      <c r="D97">
        <v>5</v>
      </c>
      <c r="E97">
        <v>3</v>
      </c>
      <c r="F97">
        <v>3</v>
      </c>
      <c r="G97">
        <v>3</v>
      </c>
      <c r="H97">
        <v>3</v>
      </c>
      <c r="I97">
        <v>32.429000000000002</v>
      </c>
      <c r="J97" t="s">
        <v>31</v>
      </c>
      <c r="K97" t="s">
        <v>31</v>
      </c>
    </row>
    <row r="98" spans="1:11">
      <c r="A98">
        <v>5</v>
      </c>
      <c r="B98">
        <v>4</v>
      </c>
      <c r="C98">
        <v>5</v>
      </c>
      <c r="D98">
        <v>4</v>
      </c>
      <c r="E98">
        <v>5</v>
      </c>
      <c r="F98">
        <v>5</v>
      </c>
      <c r="G98">
        <v>6</v>
      </c>
      <c r="H98">
        <v>3</v>
      </c>
      <c r="I98">
        <v>34.496000000000002</v>
      </c>
      <c r="J98" t="s">
        <v>31</v>
      </c>
      <c r="K98" t="s">
        <v>31</v>
      </c>
    </row>
    <row r="99" spans="1:11">
      <c r="A99">
        <v>4</v>
      </c>
      <c r="B99">
        <v>6</v>
      </c>
      <c r="C99">
        <v>5</v>
      </c>
      <c r="D99">
        <v>4</v>
      </c>
      <c r="E99">
        <v>2</v>
      </c>
      <c r="F99">
        <v>5</v>
      </c>
      <c r="G99">
        <v>5</v>
      </c>
      <c r="H99">
        <v>5</v>
      </c>
      <c r="I99">
        <v>34.793999999999997</v>
      </c>
      <c r="J99" t="s">
        <v>31</v>
      </c>
      <c r="K99" t="s">
        <v>31</v>
      </c>
    </row>
    <row r="100" spans="1:11">
      <c r="A100">
        <v>4</v>
      </c>
      <c r="B100">
        <v>5</v>
      </c>
      <c r="C100">
        <v>4</v>
      </c>
      <c r="D100">
        <v>5</v>
      </c>
      <c r="E100">
        <v>2</v>
      </c>
      <c r="F100">
        <v>1</v>
      </c>
      <c r="G100">
        <v>4</v>
      </c>
      <c r="H100">
        <v>4</v>
      </c>
      <c r="I100">
        <v>37.197000000000003</v>
      </c>
      <c r="J100" t="s">
        <v>31</v>
      </c>
      <c r="K100" t="s">
        <v>31</v>
      </c>
    </row>
    <row r="101" spans="1:11">
      <c r="A101">
        <v>6</v>
      </c>
      <c r="B101">
        <v>4</v>
      </c>
      <c r="C101">
        <v>5</v>
      </c>
      <c r="D101">
        <v>5</v>
      </c>
      <c r="E101">
        <v>1</v>
      </c>
      <c r="F101">
        <v>2</v>
      </c>
      <c r="G101">
        <v>1</v>
      </c>
      <c r="H101">
        <v>3</v>
      </c>
      <c r="I101">
        <v>47.033999999999999</v>
      </c>
      <c r="J101" t="s">
        <v>32</v>
      </c>
      <c r="K101" t="s">
        <v>31</v>
      </c>
    </row>
  </sheetData>
  <sortState ref="A2:K101">
    <sortCondition ref="I2:I101"/>
  </sortState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G109"/>
  <sheetViews>
    <sheetView topLeftCell="A78" workbookViewId="0">
      <selection activeCell="A110" sqref="A110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23.544</v>
      </c>
      <c r="C2">
        <v>27.704999999999998</v>
      </c>
      <c r="D2">
        <v>4.1609999999999996</v>
      </c>
      <c r="E2" s="4">
        <f>IF(B2,(B2-C2)/B2,0)</f>
        <v>-0.17673292558613649</v>
      </c>
      <c r="F2">
        <f>IF($B2,$C2,0)</f>
        <v>27.704999999999998</v>
      </c>
      <c r="G2" s="4">
        <f>IF($B2,($B2-F2)/$B2,0)</f>
        <v>-0.17673292558613649</v>
      </c>
    </row>
    <row r="3" spans="1:7">
      <c r="A3">
        <v>2</v>
      </c>
      <c r="B3">
        <v>15.53</v>
      </c>
      <c r="C3">
        <v>13.666</v>
      </c>
      <c r="D3">
        <v>-1.8640000000000001</v>
      </c>
      <c r="E3" s="4">
        <f>IF(B3,(B3-C3)/B3,0)</f>
        <v>0.12002575660012872</v>
      </c>
      <c r="F3">
        <f>IF($B3,$C3,0)</f>
        <v>13.666</v>
      </c>
      <c r="G3" s="4">
        <f>IF($B3,($B3-F3)/$B3,0)</f>
        <v>0.12002575660012872</v>
      </c>
    </row>
    <row r="4" spans="1:7">
      <c r="A4">
        <v>3</v>
      </c>
      <c r="B4">
        <v>14.398999999999999</v>
      </c>
      <c r="C4">
        <v>12.744999999999999</v>
      </c>
      <c r="D4">
        <v>-1.6539999999999999</v>
      </c>
      <c r="E4" s="4">
        <f>IF(B4,(B4-C4)/B4,0)</f>
        <v>0.11486908813112022</v>
      </c>
      <c r="F4">
        <f>IF($B4,$C4,0)</f>
        <v>12.744999999999999</v>
      </c>
      <c r="G4" s="4">
        <f>IF($B4,($B4-F4)/$B4,0)</f>
        <v>0.11486908813112022</v>
      </c>
    </row>
    <row r="5" spans="1:7">
      <c r="A5">
        <v>4</v>
      </c>
      <c r="B5">
        <v>0</v>
      </c>
      <c r="C5">
        <v>9.0139999999999993</v>
      </c>
      <c r="D5">
        <v>9.0139999999999993</v>
      </c>
      <c r="E5" s="4">
        <f>IF(B5,(B5-C5)/B5,0)</f>
        <v>0</v>
      </c>
      <c r="F5">
        <f>IF($B5,$C5,0)</f>
        <v>0</v>
      </c>
      <c r="G5" s="4">
        <f>IF($B5,($B5-F5)/$B5,0)</f>
        <v>0</v>
      </c>
    </row>
    <row r="6" spans="1:7">
      <c r="A6">
        <v>5</v>
      </c>
      <c r="B6">
        <v>17.172999999999998</v>
      </c>
      <c r="C6">
        <v>17.148</v>
      </c>
      <c r="D6">
        <v>-2.5000000000000001E-2</v>
      </c>
      <c r="E6" s="4">
        <f>IF(B6,(B6-C6)/B6,0)</f>
        <v>1.4557735980899424E-3</v>
      </c>
      <c r="F6">
        <f>IF($B6,$C6,0)</f>
        <v>17.148</v>
      </c>
      <c r="G6" s="4">
        <f>IF($B6,($B6-F6)/$B6,0)</f>
        <v>1.4557735980899424E-3</v>
      </c>
    </row>
    <row r="7" spans="1:7">
      <c r="A7">
        <v>6</v>
      </c>
      <c r="B7">
        <v>29.326000000000001</v>
      </c>
      <c r="C7">
        <v>25.706</v>
      </c>
      <c r="D7">
        <v>-3.62</v>
      </c>
      <c r="E7" s="4">
        <f>IF(B7,(B7-C7)/B7,0)</f>
        <v>0.12343995089681514</v>
      </c>
      <c r="F7">
        <f>IF($B7,$C7,0)</f>
        <v>25.706</v>
      </c>
      <c r="G7" s="4">
        <f>IF($B7,($B7-F7)/$B7,0)</f>
        <v>0.12343995089681514</v>
      </c>
    </row>
    <row r="8" spans="1:7">
      <c r="A8">
        <v>7</v>
      </c>
      <c r="B8">
        <v>18.818000000000001</v>
      </c>
      <c r="C8">
        <v>21.962</v>
      </c>
      <c r="D8">
        <v>3.1440000000000001</v>
      </c>
      <c r="E8" s="4">
        <f>IF(B8,(B8-C8)/B8,0)</f>
        <v>-0.16707407801041546</v>
      </c>
      <c r="F8">
        <f>IF($B8,$C8,0)</f>
        <v>21.962</v>
      </c>
      <c r="G8" s="4">
        <f>IF($B8,($B8-F8)/$B8,0)</f>
        <v>-0.16707407801041546</v>
      </c>
    </row>
    <row r="9" spans="1:7">
      <c r="A9">
        <v>8</v>
      </c>
      <c r="B9">
        <v>18.934999999999999</v>
      </c>
      <c r="C9">
        <v>18.390999999999998</v>
      </c>
      <c r="D9">
        <v>-0.54400000000000004</v>
      </c>
      <c r="E9" s="4">
        <f>IF(B9,(B9-C9)/B9,0)</f>
        <v>2.87298653287563E-2</v>
      </c>
      <c r="F9">
        <f>IF($B9,$C9,0)</f>
        <v>18.390999999999998</v>
      </c>
      <c r="G9" s="4">
        <f>IF($B9,($B9-F9)/$B9,0)</f>
        <v>2.87298653287563E-2</v>
      </c>
    </row>
    <row r="10" spans="1:7">
      <c r="A10">
        <v>9</v>
      </c>
      <c r="B10">
        <v>20.654</v>
      </c>
      <c r="C10">
        <v>23.065999999999999</v>
      </c>
      <c r="D10">
        <v>2.4119999999999999</v>
      </c>
      <c r="E10" s="4">
        <f>IF(B10,(B10-C10)/B10,0)</f>
        <v>-0.11678125302604818</v>
      </c>
      <c r="F10">
        <f>IF($B10,$C10,0)</f>
        <v>23.065999999999999</v>
      </c>
      <c r="G10" s="4">
        <f>IF($B10,($B10-F10)/$B10,0)</f>
        <v>-0.11678125302604818</v>
      </c>
    </row>
    <row r="11" spans="1:7">
      <c r="A11">
        <v>10</v>
      </c>
      <c r="B11">
        <v>19.641999999999999</v>
      </c>
      <c r="C11">
        <v>23.094000000000001</v>
      </c>
      <c r="D11">
        <v>3.452</v>
      </c>
      <c r="E11" s="4">
        <f>IF(B11,(B11-C11)/B11,0)</f>
        <v>-0.17574585072803187</v>
      </c>
      <c r="F11">
        <f>IF($B11,$C11,0)</f>
        <v>23.094000000000001</v>
      </c>
      <c r="G11" s="4">
        <f>IF($B11,($B11-F11)/$B11,0)</f>
        <v>-0.17574585072803187</v>
      </c>
    </row>
    <row r="12" spans="1:7">
      <c r="A12">
        <v>11</v>
      </c>
      <c r="B12">
        <v>24.068999999999999</v>
      </c>
      <c r="C12">
        <v>24.209</v>
      </c>
      <c r="D12">
        <v>0.14000000000000001</v>
      </c>
      <c r="E12" s="4">
        <f>IF(B12,(B12-C12)/B12,0)</f>
        <v>-5.8166105779218318E-3</v>
      </c>
      <c r="F12">
        <f>IF($B12,$C12,0)</f>
        <v>24.209</v>
      </c>
      <c r="G12" s="4">
        <f>IF($B12,($B12-F12)/$B12,0)</f>
        <v>-5.8166105779218318E-3</v>
      </c>
    </row>
    <row r="13" spans="1:7">
      <c r="A13">
        <v>12</v>
      </c>
      <c r="B13">
        <v>18.617000000000001</v>
      </c>
      <c r="C13">
        <v>20.138000000000002</v>
      </c>
      <c r="D13">
        <v>1.5209999999999999</v>
      </c>
      <c r="E13" s="4">
        <f>IF(B13,(B13-C13)/B13,0)</f>
        <v>-8.1699521942310824E-2</v>
      </c>
      <c r="F13">
        <f>IF($B13,$C13,0)</f>
        <v>20.138000000000002</v>
      </c>
      <c r="G13" s="4">
        <f>IF($B13,($B13-F13)/$B13,0)</f>
        <v>-8.1699521942310824E-2</v>
      </c>
    </row>
    <row r="14" spans="1:7">
      <c r="A14">
        <v>13</v>
      </c>
      <c r="B14">
        <v>19.986999999999998</v>
      </c>
      <c r="C14">
        <v>22.42</v>
      </c>
      <c r="D14">
        <v>2.4329999999999998</v>
      </c>
      <c r="E14" s="4">
        <f>IF(B14,(B14-C14)/B14,0)</f>
        <v>-0.12172912393055504</v>
      </c>
      <c r="F14">
        <f>IF($B14,$C14,0)</f>
        <v>22.42</v>
      </c>
      <c r="G14" s="4">
        <f>IF($B14,($B14-F14)/$B14,0)</f>
        <v>-0.12172912393055504</v>
      </c>
    </row>
    <row r="15" spans="1:7">
      <c r="A15">
        <v>14</v>
      </c>
      <c r="B15">
        <v>47.033999999999999</v>
      </c>
      <c r="C15">
        <v>34.963999999999999</v>
      </c>
      <c r="D15">
        <v>-12.07</v>
      </c>
      <c r="E15" s="4">
        <f>IF(B15,(B15-C15)/B15,0)</f>
        <v>0.25662286856316707</v>
      </c>
      <c r="F15">
        <f>IF($B15,$C15,0)</f>
        <v>34.963999999999999</v>
      </c>
      <c r="G15" s="4">
        <f>IF($B15,($B15-F15)/$B15,0)</f>
        <v>0.25662286856316707</v>
      </c>
    </row>
    <row r="16" spans="1:7">
      <c r="A16">
        <v>15</v>
      </c>
      <c r="B16">
        <v>0</v>
      </c>
      <c r="C16">
        <v>16.817</v>
      </c>
      <c r="D16">
        <v>16.817</v>
      </c>
      <c r="E16" s="4">
        <f>IF(B16,(B16-C16)/B16,0)</f>
        <v>0</v>
      </c>
      <c r="F16">
        <f>IF($B16,$C16,0)</f>
        <v>0</v>
      </c>
      <c r="G16" s="4">
        <f>IF($B16,($B16-F16)/$B16,0)</f>
        <v>0</v>
      </c>
    </row>
    <row r="17" spans="1:7">
      <c r="A17">
        <v>16</v>
      </c>
      <c r="B17">
        <v>25.780999999999999</v>
      </c>
      <c r="C17">
        <v>27.986999999999998</v>
      </c>
      <c r="D17">
        <v>2.206</v>
      </c>
      <c r="E17" s="4">
        <f>IF(B17,(B17-C17)/B17,0)</f>
        <v>-8.556689034560333E-2</v>
      </c>
      <c r="F17">
        <f>IF($B17,$C17,0)</f>
        <v>27.986999999999998</v>
      </c>
      <c r="G17" s="4">
        <f>IF($B17,($B17-F17)/$B17,0)</f>
        <v>-8.556689034560333E-2</v>
      </c>
    </row>
    <row r="18" spans="1:7">
      <c r="A18">
        <v>17</v>
      </c>
      <c r="B18">
        <v>29.114000000000001</v>
      </c>
      <c r="C18">
        <v>25.257000000000001</v>
      </c>
      <c r="D18">
        <v>-3.8570000000000002</v>
      </c>
      <c r="E18" s="4">
        <f>IF(B18,(B18-C18)/B18,0)</f>
        <v>0.13247921961942705</v>
      </c>
      <c r="F18">
        <f>IF($B18,$C18,0)</f>
        <v>25.257000000000001</v>
      </c>
      <c r="G18" s="4">
        <f>IF($B18,($B18-F18)/$B18,0)</f>
        <v>0.13247921961942705</v>
      </c>
    </row>
    <row r="19" spans="1:7">
      <c r="A19">
        <v>18</v>
      </c>
      <c r="B19">
        <v>14.499000000000001</v>
      </c>
      <c r="C19">
        <v>14.247</v>
      </c>
      <c r="D19">
        <v>-0.252</v>
      </c>
      <c r="E19" s="4">
        <f>IF(B19,(B19-C19)/B19,0)</f>
        <v>1.7380509000620777E-2</v>
      </c>
      <c r="F19">
        <f>IF($B19,$C19,0)</f>
        <v>14.247</v>
      </c>
      <c r="G19" s="4">
        <f>IF($B19,($B19-F19)/$B19,0)</f>
        <v>1.7380509000620777E-2</v>
      </c>
    </row>
    <row r="20" spans="1:7">
      <c r="A20">
        <v>19</v>
      </c>
      <c r="B20">
        <v>10.481</v>
      </c>
      <c r="C20">
        <v>9.5749999999999993</v>
      </c>
      <c r="D20">
        <v>-0.90600000000000003</v>
      </c>
      <c r="E20" s="4">
        <f>IF(B20,(B20-C20)/B20,0)</f>
        <v>8.6442133384219119E-2</v>
      </c>
      <c r="F20">
        <f>IF($B20,$C20,0)</f>
        <v>9.5749999999999993</v>
      </c>
      <c r="G20" s="4">
        <f>IF($B20,($B20-F20)/$B20,0)</f>
        <v>8.6442133384219119E-2</v>
      </c>
    </row>
    <row r="21" spans="1:7">
      <c r="A21">
        <v>20</v>
      </c>
      <c r="B21">
        <v>15.522</v>
      </c>
      <c r="C21">
        <v>13.851000000000001</v>
      </c>
      <c r="D21">
        <v>-1.671</v>
      </c>
      <c r="E21" s="4">
        <f>IF(B21,(B21-C21)/B21,0)</f>
        <v>0.10765365287978348</v>
      </c>
      <c r="F21">
        <f>IF($B21,$C21,0)</f>
        <v>13.851000000000001</v>
      </c>
      <c r="G21" s="4">
        <f>IF($B21,($B21-F21)/$B21,0)</f>
        <v>0.10765365287978348</v>
      </c>
    </row>
    <row r="22" spans="1:7">
      <c r="A22">
        <v>21</v>
      </c>
      <c r="B22">
        <v>27.928000000000001</v>
      </c>
      <c r="C22">
        <v>27.963999999999999</v>
      </c>
      <c r="D22">
        <v>3.5999999999999997E-2</v>
      </c>
      <c r="E22" s="4">
        <f>IF(B22,(B22-C22)/B22,0)</f>
        <v>-1.2890289315381628E-3</v>
      </c>
      <c r="F22">
        <f>IF($B22,$C22,0)</f>
        <v>27.963999999999999</v>
      </c>
      <c r="G22" s="4">
        <f>IF($B22,($B22-F22)/$B22,0)</f>
        <v>-1.2890289315381628E-3</v>
      </c>
    </row>
    <row r="23" spans="1:7">
      <c r="A23">
        <v>22</v>
      </c>
      <c r="B23">
        <v>22.172999999999998</v>
      </c>
      <c r="C23">
        <v>24.114999999999998</v>
      </c>
      <c r="D23">
        <v>1.9419999999999999</v>
      </c>
      <c r="E23" s="4">
        <f>IF(B23,(B23-C23)/B23,0)</f>
        <v>-8.7583998556803336E-2</v>
      </c>
      <c r="F23">
        <f>IF($B23,$C23,0)</f>
        <v>24.114999999999998</v>
      </c>
      <c r="G23" s="4">
        <f>IF($B23,($B23-F23)/$B23,0)</f>
        <v>-8.7583998556803336E-2</v>
      </c>
    </row>
    <row r="24" spans="1:7">
      <c r="A24">
        <v>23</v>
      </c>
      <c r="B24">
        <v>26.276</v>
      </c>
      <c r="C24">
        <v>26.692</v>
      </c>
      <c r="D24">
        <v>0.41599999999999998</v>
      </c>
      <c r="E24" s="4">
        <f>IF(B24,(B24-C24)/B24,0)</f>
        <v>-1.5831937890089829E-2</v>
      </c>
      <c r="F24">
        <f>IF($B24,$C24,0)</f>
        <v>26.692</v>
      </c>
      <c r="G24" s="4">
        <f>IF($B24,($B24-F24)/$B24,0)</f>
        <v>-1.5831937890089829E-2</v>
      </c>
    </row>
    <row r="25" spans="1:7">
      <c r="A25">
        <v>24</v>
      </c>
      <c r="B25">
        <v>10.558999999999999</v>
      </c>
      <c r="C25">
        <v>9.7509999999999994</v>
      </c>
      <c r="D25">
        <v>-0.80800000000000005</v>
      </c>
      <c r="E25" s="4">
        <f>IF(B25,(B25-C25)/B25,0)</f>
        <v>7.6522397954351729E-2</v>
      </c>
      <c r="F25">
        <f>IF($B25,$C25,0)</f>
        <v>9.7509999999999994</v>
      </c>
      <c r="G25" s="4">
        <f>IF($B25,($B25-F25)/$B25,0)</f>
        <v>7.6522397954351729E-2</v>
      </c>
    </row>
    <row r="26" spans="1:7">
      <c r="A26">
        <v>25</v>
      </c>
      <c r="B26">
        <v>28.382000000000001</v>
      </c>
      <c r="C26">
        <v>32.613</v>
      </c>
      <c r="D26">
        <v>4.2309999999999999</v>
      </c>
      <c r="E26" s="4">
        <f>IF(B26,(B26-C26)/B26,0)</f>
        <v>-0.14907335635261779</v>
      </c>
      <c r="F26">
        <f>IF($B26,$C26,0)</f>
        <v>32.613</v>
      </c>
      <c r="G26" s="4">
        <f>IF($B26,($B26-F26)/$B26,0)</f>
        <v>-0.14907335635261779</v>
      </c>
    </row>
    <row r="27" spans="1:7">
      <c r="A27">
        <v>26</v>
      </c>
      <c r="B27">
        <v>30.12</v>
      </c>
      <c r="C27">
        <v>29.259</v>
      </c>
      <c r="D27">
        <v>-0.86099999999999999</v>
      </c>
      <c r="E27" s="4">
        <f>IF(B27,(B27-C27)/B27,0)</f>
        <v>2.858565737051795E-2</v>
      </c>
      <c r="F27">
        <f>IF($B27,$C27,0)</f>
        <v>29.259</v>
      </c>
      <c r="G27" s="4">
        <f>IF($B27,($B27-F27)/$B27,0)</f>
        <v>2.858565737051795E-2</v>
      </c>
    </row>
    <row r="28" spans="1:7">
      <c r="A28">
        <v>27</v>
      </c>
      <c r="B28">
        <v>23.134</v>
      </c>
      <c r="C28">
        <v>25.053000000000001</v>
      </c>
      <c r="D28">
        <v>1.919</v>
      </c>
      <c r="E28" s="4">
        <f>IF(B28,(B28-C28)/B28,0)</f>
        <v>-8.2951499956773603E-2</v>
      </c>
      <c r="F28">
        <f>IF($B28,$C28,0)</f>
        <v>25.053000000000001</v>
      </c>
      <c r="G28" s="4">
        <f>IF($B28,($B28-F28)/$B28,0)</f>
        <v>-8.2951499956773603E-2</v>
      </c>
    </row>
    <row r="29" spans="1:7">
      <c r="A29">
        <v>28</v>
      </c>
      <c r="B29">
        <v>12.568</v>
      </c>
      <c r="C29">
        <v>11.436</v>
      </c>
      <c r="D29">
        <v>-1.1319999999999999</v>
      </c>
      <c r="E29" s="4">
        <f>IF(B29,(B29-C29)/B29,0)</f>
        <v>9.0070019096117102E-2</v>
      </c>
      <c r="F29">
        <f>IF($B29,$C29,0)</f>
        <v>11.436</v>
      </c>
      <c r="G29" s="4">
        <f>IF($B29,($B29-F29)/$B29,0)</f>
        <v>9.0070019096117102E-2</v>
      </c>
    </row>
    <row r="30" spans="1:7">
      <c r="A30">
        <v>29</v>
      </c>
      <c r="B30">
        <v>17.666</v>
      </c>
      <c r="C30">
        <v>18.63</v>
      </c>
      <c r="D30">
        <v>0.96399999999999997</v>
      </c>
      <c r="E30" s="4">
        <f>IF(B30,(B30-C30)/B30,0)</f>
        <v>-5.4568096909317257E-2</v>
      </c>
      <c r="F30">
        <f>IF($B30,$C30,0)</f>
        <v>18.63</v>
      </c>
      <c r="G30" s="4">
        <f>IF($B30,($B30-F30)/$B30,0)</f>
        <v>-5.4568096909317257E-2</v>
      </c>
    </row>
    <row r="31" spans="1:7">
      <c r="A31">
        <v>30</v>
      </c>
      <c r="B31">
        <v>17.905000000000001</v>
      </c>
      <c r="C31">
        <v>18.329999999999998</v>
      </c>
      <c r="D31">
        <v>0.42499999999999999</v>
      </c>
      <c r="E31" s="4">
        <f>IF(B31,(B31-C31)/B31,0)</f>
        <v>-2.3736386484222122E-2</v>
      </c>
      <c r="F31">
        <f>IF($B31,$C31,0)</f>
        <v>18.329999999999998</v>
      </c>
      <c r="G31" s="4">
        <f>IF($B31,($B31-F31)/$B31,0)</f>
        <v>-2.3736386484222122E-2</v>
      </c>
    </row>
    <row r="32" spans="1:7">
      <c r="A32">
        <v>31</v>
      </c>
      <c r="B32">
        <v>20.097000000000001</v>
      </c>
      <c r="C32">
        <v>23.863</v>
      </c>
      <c r="D32">
        <v>3.766</v>
      </c>
      <c r="E32" s="4">
        <f>IF(B32,(B32-C32)/B32,0)</f>
        <v>-0.1873911529083942</v>
      </c>
      <c r="F32">
        <f>IF($B32,$C32,0)</f>
        <v>23.863</v>
      </c>
      <c r="G32" s="4">
        <f>IF($B32,($B32-F32)/$B32,0)</f>
        <v>-0.1873911529083942</v>
      </c>
    </row>
    <row r="33" spans="1:7">
      <c r="A33">
        <v>32</v>
      </c>
      <c r="B33">
        <v>24.173999999999999</v>
      </c>
      <c r="C33">
        <v>26.349</v>
      </c>
      <c r="D33">
        <v>2.1749999999999998</v>
      </c>
      <c r="E33" s="4">
        <f>IF(B33,(B33-C33)/B33,0)</f>
        <v>-8.9972697939935495E-2</v>
      </c>
      <c r="F33">
        <f>IF($B33,$C33,0)</f>
        <v>26.349</v>
      </c>
      <c r="G33" s="4">
        <f>IF($B33,($B33-F33)/$B33,0)</f>
        <v>-8.9972697939935495E-2</v>
      </c>
    </row>
    <row r="34" spans="1:7">
      <c r="A34">
        <v>33</v>
      </c>
      <c r="B34">
        <v>19.614999999999998</v>
      </c>
      <c r="C34">
        <v>24.564</v>
      </c>
      <c r="D34">
        <v>4.9489999999999998</v>
      </c>
      <c r="E34" s="4">
        <f>IF(B34,(B34-C34)/B34,0)</f>
        <v>-0.2523069079785879</v>
      </c>
      <c r="F34">
        <f>IF($B34,$C34,0)</f>
        <v>24.564</v>
      </c>
      <c r="G34" s="4">
        <f>IF($B34,($B34-F34)/$B34,0)</f>
        <v>-0.2523069079785879</v>
      </c>
    </row>
    <row r="35" spans="1:7">
      <c r="A35">
        <v>34</v>
      </c>
      <c r="B35">
        <v>14.465999999999999</v>
      </c>
      <c r="C35">
        <v>13.276</v>
      </c>
      <c r="D35">
        <v>-1.19</v>
      </c>
      <c r="E35" s="4">
        <f>IF(B35,(B35-C35)/B35,0)</f>
        <v>8.2261855385040758E-2</v>
      </c>
      <c r="F35">
        <f>IF($B35,$C35,0)</f>
        <v>13.276</v>
      </c>
      <c r="G35" s="4">
        <f>IF($B35,($B35-F35)/$B35,0)</f>
        <v>8.2261855385040758E-2</v>
      </c>
    </row>
    <row r="36" spans="1:7">
      <c r="A36">
        <v>35</v>
      </c>
      <c r="B36">
        <v>26.968</v>
      </c>
      <c r="C36">
        <v>26.92</v>
      </c>
      <c r="D36">
        <v>-4.8000000000000001E-2</v>
      </c>
      <c r="E36" s="4">
        <f>IF(B36,(B36-C36)/B36,0)</f>
        <v>1.779887273805928E-3</v>
      </c>
      <c r="F36">
        <f>IF($B36,$C36,0)</f>
        <v>26.92</v>
      </c>
      <c r="G36" s="4">
        <f>IF($B36,($B36-F36)/$B36,0)</f>
        <v>1.779887273805928E-3</v>
      </c>
    </row>
    <row r="37" spans="1:7">
      <c r="A37">
        <v>36</v>
      </c>
      <c r="B37">
        <v>25.959</v>
      </c>
      <c r="C37">
        <v>25.52</v>
      </c>
      <c r="D37">
        <v>-0.439</v>
      </c>
      <c r="E37" s="4">
        <f>IF(B37,(B37-C37)/B37,0)</f>
        <v>1.691128317731808E-2</v>
      </c>
      <c r="F37">
        <f>IF($B37,$C37,0)</f>
        <v>25.52</v>
      </c>
      <c r="G37" s="4">
        <f>IF($B37,($B37-F37)/$B37,0)</f>
        <v>1.691128317731808E-2</v>
      </c>
    </row>
    <row r="38" spans="1:7">
      <c r="A38">
        <v>37</v>
      </c>
      <c r="B38">
        <v>12.537000000000001</v>
      </c>
      <c r="C38">
        <v>12.077</v>
      </c>
      <c r="D38">
        <v>-0.46</v>
      </c>
      <c r="E38" s="4">
        <f>IF(B38,(B38-C38)/B38,0)</f>
        <v>3.6691393475313139E-2</v>
      </c>
      <c r="F38">
        <f>IF($B38,$C38,0)</f>
        <v>12.077</v>
      </c>
      <c r="G38" s="4">
        <f>IF($B38,($B38-F38)/$B38,0)</f>
        <v>3.6691393475313139E-2</v>
      </c>
    </row>
    <row r="39" spans="1:7">
      <c r="A39">
        <v>38</v>
      </c>
      <c r="B39">
        <v>19.919</v>
      </c>
      <c r="C39">
        <v>20.117000000000001</v>
      </c>
      <c r="D39">
        <v>0.19800000000000001</v>
      </c>
      <c r="E39" s="4">
        <f>IF(B39,(B39-C39)/B39,0)</f>
        <v>-9.9402580450826047E-3</v>
      </c>
      <c r="F39">
        <f>IF($B39,$C39,0)</f>
        <v>20.117000000000001</v>
      </c>
      <c r="G39" s="4">
        <f>IF($B39,($B39-F39)/$B39,0)</f>
        <v>-9.9402580450826047E-3</v>
      </c>
    </row>
    <row r="40" spans="1:7">
      <c r="A40">
        <v>39</v>
      </c>
      <c r="B40">
        <v>17.998999999999999</v>
      </c>
      <c r="C40">
        <v>19.510999999999999</v>
      </c>
      <c r="D40">
        <v>1.512</v>
      </c>
      <c r="E40" s="4">
        <f>IF(B40,(B40-C40)/B40,0)</f>
        <v>-8.4004666925940358E-2</v>
      </c>
      <c r="F40">
        <f>IF($B40,$C40,0)</f>
        <v>19.510999999999999</v>
      </c>
      <c r="G40" s="4">
        <f>IF($B40,($B40-F40)/$B40,0)</f>
        <v>-8.4004666925940358E-2</v>
      </c>
    </row>
    <row r="41" spans="1:7">
      <c r="A41">
        <v>40</v>
      </c>
      <c r="B41">
        <v>29.462</v>
      </c>
      <c r="C41">
        <v>30.577000000000002</v>
      </c>
      <c r="D41">
        <v>1.115</v>
      </c>
      <c r="E41" s="4">
        <f>IF(B41,(B41-C41)/B41,0)</f>
        <v>-3.7845360124906725E-2</v>
      </c>
      <c r="F41">
        <f>IF($B41,$C41,0)</f>
        <v>30.577000000000002</v>
      </c>
      <c r="G41" s="4">
        <f>IF($B41,($B41-F41)/$B41,0)</f>
        <v>-3.7845360124906725E-2</v>
      </c>
    </row>
    <row r="42" spans="1:7">
      <c r="A42">
        <v>41</v>
      </c>
      <c r="B42">
        <v>14.823</v>
      </c>
      <c r="C42">
        <v>15.016</v>
      </c>
      <c r="D42">
        <v>0.193</v>
      </c>
      <c r="E42" s="4">
        <f>IF(B42,(B42-C42)/B42,0)</f>
        <v>-1.3020306280779843E-2</v>
      </c>
      <c r="F42">
        <f>IF($B42,$C42,0)</f>
        <v>15.016</v>
      </c>
      <c r="G42" s="4">
        <f>IF($B42,($B42-F42)/$B42,0)</f>
        <v>-1.3020306280779843E-2</v>
      </c>
    </row>
    <row r="43" spans="1:7">
      <c r="A43">
        <v>42</v>
      </c>
      <c r="B43">
        <v>14.955</v>
      </c>
      <c r="C43">
        <v>14.522</v>
      </c>
      <c r="D43">
        <v>-0.433</v>
      </c>
      <c r="E43" s="4">
        <f>IF(B43,(B43-C43)/B43,0)</f>
        <v>2.8953527248411891E-2</v>
      </c>
      <c r="F43">
        <f>IF($B43,$C43,0)</f>
        <v>14.522</v>
      </c>
      <c r="G43" s="4">
        <f>IF($B43,($B43-F43)/$B43,0)</f>
        <v>2.8953527248411891E-2</v>
      </c>
    </row>
    <row r="44" spans="1:7">
      <c r="A44">
        <v>43</v>
      </c>
      <c r="B44">
        <v>17.488</v>
      </c>
      <c r="C44">
        <v>19.064</v>
      </c>
      <c r="D44">
        <v>1.5760000000000001</v>
      </c>
      <c r="E44" s="4">
        <f>IF(B44,(B44-C44)/B44,0)</f>
        <v>-9.011893870082345E-2</v>
      </c>
      <c r="F44">
        <f>IF($B44,$C44,0)</f>
        <v>19.064</v>
      </c>
      <c r="G44" s="4">
        <f>IF($B44,($B44-F44)/$B44,0)</f>
        <v>-9.011893870082345E-2</v>
      </c>
    </row>
    <row r="45" spans="1:7">
      <c r="A45">
        <v>44</v>
      </c>
      <c r="B45">
        <v>14.827</v>
      </c>
      <c r="C45">
        <v>14.8</v>
      </c>
      <c r="D45">
        <v>-2.7E-2</v>
      </c>
      <c r="E45" s="4">
        <f>IF(B45,(B45-C45)/B45,0)</f>
        <v>1.821002225669336E-3</v>
      </c>
      <c r="F45">
        <f>IF($B45,$C45,0)</f>
        <v>14.8</v>
      </c>
      <c r="G45" s="4">
        <f>IF($B45,($B45-F45)/$B45,0)</f>
        <v>1.821002225669336E-3</v>
      </c>
    </row>
    <row r="46" spans="1:7">
      <c r="A46">
        <v>45</v>
      </c>
      <c r="B46">
        <v>14.815</v>
      </c>
      <c r="C46">
        <v>13.944000000000001</v>
      </c>
      <c r="D46">
        <v>-0.871</v>
      </c>
      <c r="E46" s="4">
        <f>IF(B46,(B46-C46)/B46,0)</f>
        <v>5.8791765102936128E-2</v>
      </c>
      <c r="F46">
        <f>IF($B46,$C46,0)</f>
        <v>13.944000000000001</v>
      </c>
      <c r="G46" s="4">
        <f>IF($B46,($B46-F46)/$B46,0)</f>
        <v>5.8791765102936128E-2</v>
      </c>
    </row>
    <row r="47" spans="1:7">
      <c r="A47">
        <v>46</v>
      </c>
      <c r="B47">
        <v>16.751000000000001</v>
      </c>
      <c r="C47">
        <v>16.445</v>
      </c>
      <c r="D47">
        <v>-0.30599999999999999</v>
      </c>
      <c r="E47" s="4">
        <f>IF(B47,(B47-C47)/B47,0)</f>
        <v>1.8267566115455849E-2</v>
      </c>
      <c r="F47">
        <f>IF($B47,$C47,0)</f>
        <v>16.445</v>
      </c>
      <c r="G47" s="4">
        <f>IF($B47,($B47-F47)/$B47,0)</f>
        <v>1.8267566115455849E-2</v>
      </c>
    </row>
    <row r="48" spans="1:7">
      <c r="A48">
        <v>47</v>
      </c>
      <c r="B48">
        <v>16.510999999999999</v>
      </c>
      <c r="C48">
        <v>15.282</v>
      </c>
      <c r="D48">
        <v>-1.2290000000000001</v>
      </c>
      <c r="E48" s="4">
        <f>IF(B48,(B48-C48)/B48,0)</f>
        <v>7.4435225001514102E-2</v>
      </c>
      <c r="F48">
        <f>IF($B48,$C48,0)</f>
        <v>15.282</v>
      </c>
      <c r="G48" s="4">
        <f>IF($B48,($B48-F48)/$B48,0)</f>
        <v>7.4435225001514102E-2</v>
      </c>
    </row>
    <row r="49" spans="1:7">
      <c r="A49">
        <v>48</v>
      </c>
      <c r="B49">
        <v>27.138999999999999</v>
      </c>
      <c r="C49">
        <v>28.411999999999999</v>
      </c>
      <c r="D49">
        <v>1.2729999999999999</v>
      </c>
      <c r="E49" s="4">
        <f>IF(B49,(B49-C49)/B49,0)</f>
        <v>-4.6906665684070883E-2</v>
      </c>
      <c r="F49">
        <f>IF($B49,$C49,0)</f>
        <v>28.411999999999999</v>
      </c>
      <c r="G49" s="4">
        <f>IF($B49,($B49-F49)/$B49,0)</f>
        <v>-4.6906665684070883E-2</v>
      </c>
    </row>
    <row r="50" spans="1:7">
      <c r="A50">
        <v>49</v>
      </c>
      <c r="B50">
        <v>19.141999999999999</v>
      </c>
      <c r="C50">
        <v>18.707999999999998</v>
      </c>
      <c r="D50">
        <v>-0.434</v>
      </c>
      <c r="E50" s="4">
        <f>IF(B50,(B50-C50)/B50,0)</f>
        <v>2.267265698464116E-2</v>
      </c>
      <c r="F50">
        <f>IF($B50,$C50,0)</f>
        <v>18.707999999999998</v>
      </c>
      <c r="G50" s="4">
        <f>IF($B50,($B50-F50)/$B50,0)</f>
        <v>2.267265698464116E-2</v>
      </c>
    </row>
    <row r="51" spans="1:7">
      <c r="A51">
        <v>50</v>
      </c>
      <c r="B51">
        <v>34.793999999999997</v>
      </c>
      <c r="C51">
        <v>35.863</v>
      </c>
      <c r="D51">
        <v>1.069</v>
      </c>
      <c r="E51" s="4">
        <f>IF(B51,(B51-C51)/B51,0)</f>
        <v>-3.0723687992182638E-2</v>
      </c>
      <c r="F51">
        <f>IF($B51,$C51,0)</f>
        <v>35.863</v>
      </c>
      <c r="G51" s="4">
        <f>IF($B51,($B51-F51)/$B51,0)</f>
        <v>-3.0723687992182638E-2</v>
      </c>
    </row>
    <row r="52" spans="1:7">
      <c r="A52">
        <v>51</v>
      </c>
      <c r="B52">
        <v>0</v>
      </c>
      <c r="C52">
        <v>13.779</v>
      </c>
      <c r="D52">
        <v>13.779</v>
      </c>
      <c r="E52" s="4">
        <f>IF(B52,(B52-C52)/B52,0)</f>
        <v>0</v>
      </c>
      <c r="F52">
        <f>IF($B52,$C52,0)</f>
        <v>0</v>
      </c>
      <c r="G52" s="4">
        <f>IF($B52,($B52-F52)/$B52,0)</f>
        <v>0</v>
      </c>
    </row>
    <row r="53" spans="1:7">
      <c r="A53">
        <v>52</v>
      </c>
      <c r="B53">
        <v>27.234000000000002</v>
      </c>
      <c r="C53">
        <v>26.202999999999999</v>
      </c>
      <c r="D53">
        <v>-1.0309999999999999</v>
      </c>
      <c r="E53" s="4">
        <f>IF(B53,(B53-C53)/B53,0)</f>
        <v>3.785709040170384E-2</v>
      </c>
      <c r="F53">
        <f>IF($B53,$C53,0)</f>
        <v>26.202999999999999</v>
      </c>
      <c r="G53" s="4">
        <f>IF($B53,($B53-F53)/$B53,0)</f>
        <v>3.785709040170384E-2</v>
      </c>
    </row>
    <row r="54" spans="1:7">
      <c r="A54">
        <v>53</v>
      </c>
      <c r="B54">
        <v>23.986000000000001</v>
      </c>
      <c r="C54">
        <v>25.934000000000001</v>
      </c>
      <c r="D54">
        <v>1.948</v>
      </c>
      <c r="E54" s="4">
        <f>IF(B54,(B54-C54)/B54,0)</f>
        <v>-8.1214041524222472E-2</v>
      </c>
      <c r="F54">
        <f>IF($B54,$C54,0)</f>
        <v>25.934000000000001</v>
      </c>
      <c r="G54" s="4">
        <f>IF($B54,($B54-F54)/$B54,0)</f>
        <v>-8.1214041524222472E-2</v>
      </c>
    </row>
    <row r="55" spans="1:7">
      <c r="A55">
        <v>54</v>
      </c>
      <c r="B55">
        <v>12.255000000000001</v>
      </c>
      <c r="C55">
        <v>10.068</v>
      </c>
      <c r="D55">
        <v>-2.1869999999999998</v>
      </c>
      <c r="E55" s="4">
        <f>IF(B55,(B55-C55)/B55,0)</f>
        <v>0.17845777233782137</v>
      </c>
      <c r="F55">
        <f>IF($B55,$C55,0)</f>
        <v>10.068</v>
      </c>
      <c r="G55" s="4">
        <f>IF($B55,($B55-F55)/$B55,0)</f>
        <v>0.17845777233782137</v>
      </c>
    </row>
    <row r="56" spans="1:7">
      <c r="A56">
        <v>55</v>
      </c>
      <c r="B56">
        <v>21.434000000000001</v>
      </c>
      <c r="C56">
        <v>20.658999999999999</v>
      </c>
      <c r="D56">
        <v>-0.77500000000000002</v>
      </c>
      <c r="E56" s="4">
        <f>IF(B56,(B56-C56)/B56,0)</f>
        <v>3.6157506764952975E-2</v>
      </c>
      <c r="F56">
        <f>IF($B56,$C56,0)</f>
        <v>20.658999999999999</v>
      </c>
      <c r="G56" s="4">
        <f>IF($B56,($B56-F56)/$B56,0)</f>
        <v>3.6157506764952975E-2</v>
      </c>
    </row>
    <row r="57" spans="1:7">
      <c r="A57">
        <v>56</v>
      </c>
      <c r="B57">
        <v>17.998999999999999</v>
      </c>
      <c r="C57">
        <v>17.204999999999998</v>
      </c>
      <c r="D57">
        <v>-0.79400000000000004</v>
      </c>
      <c r="E57" s="4">
        <f>IF(B57,(B57-C57)/B57,0)</f>
        <v>4.4113561864548061E-2</v>
      </c>
      <c r="F57">
        <f>IF($B57,$C57,0)</f>
        <v>17.204999999999998</v>
      </c>
      <c r="G57" s="4">
        <f>IF($B57,($B57-F57)/$B57,0)</f>
        <v>4.4113561864548061E-2</v>
      </c>
    </row>
    <row r="58" spans="1:7">
      <c r="A58">
        <v>57</v>
      </c>
      <c r="B58">
        <v>30.382999999999999</v>
      </c>
      <c r="C58">
        <v>29.257000000000001</v>
      </c>
      <c r="D58">
        <v>-1.1259999999999999</v>
      </c>
      <c r="E58" s="4">
        <f>IF(B58,(B58-C58)/B58,0)</f>
        <v>3.7060198137116078E-2</v>
      </c>
      <c r="F58">
        <f>IF($B58,$C58,0)</f>
        <v>29.257000000000001</v>
      </c>
      <c r="G58" s="4">
        <f>IF($B58,($B58-F58)/$B58,0)</f>
        <v>3.7060198137116078E-2</v>
      </c>
    </row>
    <row r="59" spans="1:7">
      <c r="A59">
        <v>58</v>
      </c>
      <c r="B59">
        <v>28.155999999999999</v>
      </c>
      <c r="C59">
        <v>24.202000000000002</v>
      </c>
      <c r="D59">
        <v>-3.9540000000000002</v>
      </c>
      <c r="E59" s="4">
        <f>IF(B59,(B59-C59)/B59,0)</f>
        <v>0.14043187952834199</v>
      </c>
      <c r="F59">
        <f>IF($B59,$C59,0)</f>
        <v>24.202000000000002</v>
      </c>
      <c r="G59" s="4">
        <f>IF($B59,($B59-F59)/$B59,0)</f>
        <v>0.14043187952834199</v>
      </c>
    </row>
    <row r="60" spans="1:7">
      <c r="A60">
        <v>59</v>
      </c>
      <c r="B60">
        <v>20.678000000000001</v>
      </c>
      <c r="C60">
        <v>24.94</v>
      </c>
      <c r="D60">
        <v>4.2619999999999996</v>
      </c>
      <c r="E60" s="4">
        <f>IF(B60,(B60-C60)/B60,0)</f>
        <v>-0.20611277686430024</v>
      </c>
      <c r="F60">
        <f>IF($B60,$C60,0)</f>
        <v>24.94</v>
      </c>
      <c r="G60" s="4">
        <f>IF($B60,($B60-F60)/$B60,0)</f>
        <v>-0.20611277686430024</v>
      </c>
    </row>
    <row r="61" spans="1:7">
      <c r="A61">
        <v>60</v>
      </c>
      <c r="B61">
        <v>10.677</v>
      </c>
      <c r="C61">
        <v>10.974</v>
      </c>
      <c r="D61">
        <v>0.29699999999999999</v>
      </c>
      <c r="E61" s="4">
        <f>IF(B61,(B61-C61)/B61,0)</f>
        <v>-2.7816802472604721E-2</v>
      </c>
      <c r="F61">
        <f>IF($B61,$C61,0)</f>
        <v>10.974</v>
      </c>
      <c r="G61" s="4">
        <f>IF($B61,($B61-F61)/$B61,0)</f>
        <v>-2.7816802472604721E-2</v>
      </c>
    </row>
    <row r="62" spans="1:7">
      <c r="A62">
        <v>61</v>
      </c>
      <c r="B62">
        <v>15.451000000000001</v>
      </c>
      <c r="C62">
        <v>15.606</v>
      </c>
      <c r="D62">
        <v>0.155</v>
      </c>
      <c r="E62" s="4">
        <f>IF(B62,(B62-C62)/B62,0)</f>
        <v>-1.0031713157724378E-2</v>
      </c>
      <c r="F62">
        <f>IF($B62,$C62,0)</f>
        <v>15.606</v>
      </c>
      <c r="G62" s="4">
        <f>IF($B62,($B62-F62)/$B62,0)</f>
        <v>-1.0031713157724378E-2</v>
      </c>
    </row>
    <row r="63" spans="1:7">
      <c r="A63">
        <v>62</v>
      </c>
      <c r="B63">
        <v>22.440999999999999</v>
      </c>
      <c r="C63">
        <v>22.838000000000001</v>
      </c>
      <c r="D63">
        <v>0.39700000000000002</v>
      </c>
      <c r="E63" s="4">
        <f>IF(B63,(B63-C63)/B63,0)</f>
        <v>-1.7690833741811952E-2</v>
      </c>
      <c r="F63">
        <f>IF($B63,$C63,0)</f>
        <v>22.838000000000001</v>
      </c>
      <c r="G63" s="4">
        <f>IF($B63,($B63-F63)/$B63,0)</f>
        <v>-1.7690833741811952E-2</v>
      </c>
    </row>
    <row r="64" spans="1:7">
      <c r="A64">
        <v>63</v>
      </c>
      <c r="B64">
        <v>14.422000000000001</v>
      </c>
      <c r="C64">
        <v>14.285</v>
      </c>
      <c r="D64">
        <v>-0.13700000000000001</v>
      </c>
      <c r="E64" s="4">
        <f>IF(B64,(B64-C64)/B64,0)</f>
        <v>9.4993759534045524E-3</v>
      </c>
      <c r="F64">
        <f>IF($B64,$C64,0)</f>
        <v>14.285</v>
      </c>
      <c r="G64" s="4">
        <f>IF($B64,($B64-F64)/$B64,0)</f>
        <v>9.4993759534045524E-3</v>
      </c>
    </row>
    <row r="65" spans="1:7">
      <c r="A65">
        <v>64</v>
      </c>
      <c r="B65">
        <v>7.0289999999999999</v>
      </c>
      <c r="C65">
        <v>3.5880000000000001</v>
      </c>
      <c r="D65">
        <v>-3.4409999999999998</v>
      </c>
      <c r="E65" s="4">
        <f>IF(B65,(B65-C65)/B65,0)</f>
        <v>0.48954332052923599</v>
      </c>
      <c r="F65">
        <f>IF($B65,$C65,0)</f>
        <v>3.5880000000000001</v>
      </c>
      <c r="G65" s="4">
        <f>IF($B65,($B65-F65)/$B65,0)</f>
        <v>0.48954332052923599</v>
      </c>
    </row>
    <row r="66" spans="1:7">
      <c r="A66">
        <v>65</v>
      </c>
      <c r="B66">
        <v>0</v>
      </c>
      <c r="C66">
        <v>9.5709999999999997</v>
      </c>
      <c r="D66">
        <v>9.5709999999999997</v>
      </c>
      <c r="E66" s="4">
        <f>IF(B66,(B66-C66)/B66,0)</f>
        <v>0</v>
      </c>
      <c r="F66">
        <f>IF($B66,$C66,0)</f>
        <v>0</v>
      </c>
      <c r="G66" s="4">
        <f>IF($B66,($B66-F66)/$B66,0)</f>
        <v>0</v>
      </c>
    </row>
    <row r="67" spans="1:7">
      <c r="A67">
        <v>66</v>
      </c>
      <c r="B67">
        <v>34.496000000000002</v>
      </c>
      <c r="C67">
        <v>34.628</v>
      </c>
      <c r="D67">
        <v>0.13200000000000001</v>
      </c>
      <c r="E67" s="4">
        <f>IF(B67,(B67-C67)/B67,0)</f>
        <v>-3.8265306122448367E-3</v>
      </c>
      <c r="F67">
        <f>IF($B67,$C67,0)</f>
        <v>34.628</v>
      </c>
      <c r="G67" s="4">
        <f>IF($B67,($B67-F67)/$B67,0)</f>
        <v>-3.8265306122448367E-3</v>
      </c>
    </row>
    <row r="68" spans="1:7">
      <c r="A68">
        <v>67</v>
      </c>
      <c r="B68">
        <v>0</v>
      </c>
      <c r="C68">
        <v>10.208</v>
      </c>
      <c r="D68">
        <v>10.208</v>
      </c>
      <c r="E68" s="4">
        <f>IF(B68,(B68-C68)/B68,0)</f>
        <v>0</v>
      </c>
      <c r="F68">
        <f>IF($B68,$C68,0)</f>
        <v>0</v>
      </c>
      <c r="G68" s="4">
        <f>IF($B68,($B68-F68)/$B68,0)</f>
        <v>0</v>
      </c>
    </row>
    <row r="69" spans="1:7">
      <c r="A69">
        <v>68</v>
      </c>
      <c r="B69">
        <v>16.187000000000001</v>
      </c>
      <c r="C69">
        <v>17.518000000000001</v>
      </c>
      <c r="D69">
        <v>1.331</v>
      </c>
      <c r="E69" s="4">
        <f>IF(B69,(B69-C69)/B69,0)</f>
        <v>-8.2226478037931636E-2</v>
      </c>
      <c r="F69">
        <f>IF($B69,$C69,0)</f>
        <v>17.518000000000001</v>
      </c>
      <c r="G69" s="4">
        <f>IF($B69,($B69-F69)/$B69,0)</f>
        <v>-8.2226478037931636E-2</v>
      </c>
    </row>
    <row r="70" spans="1:7">
      <c r="A70">
        <v>69</v>
      </c>
      <c r="B70">
        <v>31.224</v>
      </c>
      <c r="C70">
        <v>28.765000000000001</v>
      </c>
      <c r="D70">
        <v>-2.4590000000000001</v>
      </c>
      <c r="E70" s="4">
        <f>IF(B70,(B70-C70)/B70,0)</f>
        <v>7.8753522931078651E-2</v>
      </c>
      <c r="F70">
        <f>IF($B70,$C70,0)</f>
        <v>28.765000000000001</v>
      </c>
      <c r="G70" s="4">
        <f>IF($B70,($B70-F70)/$B70,0)</f>
        <v>7.8753522931078651E-2</v>
      </c>
    </row>
    <row r="71" spans="1:7">
      <c r="A71">
        <v>70</v>
      </c>
      <c r="B71">
        <v>27.783999999999999</v>
      </c>
      <c r="C71">
        <v>31.437000000000001</v>
      </c>
      <c r="D71">
        <v>3.653</v>
      </c>
      <c r="E71" s="4">
        <f>IF(B71,(B71-C71)/B71,0)</f>
        <v>-0.13147854880506776</v>
      </c>
      <c r="F71">
        <f>IF($B71,$C71,0)</f>
        <v>31.437000000000001</v>
      </c>
      <c r="G71" s="4">
        <f>IF($B71,($B71-F71)/$B71,0)</f>
        <v>-0.13147854880506776</v>
      </c>
    </row>
    <row r="72" spans="1:7">
      <c r="A72">
        <v>71</v>
      </c>
      <c r="B72">
        <v>18.003</v>
      </c>
      <c r="C72">
        <v>19.097999999999999</v>
      </c>
      <c r="D72">
        <v>1.095</v>
      </c>
      <c r="E72" s="4">
        <f>IF(B72,(B72-C72)/B72,0)</f>
        <v>-6.082319613397761E-2</v>
      </c>
      <c r="F72">
        <f>IF($B72,$C72,0)</f>
        <v>19.097999999999999</v>
      </c>
      <c r="G72" s="4">
        <f>IF($B72,($B72-F72)/$B72,0)</f>
        <v>-6.082319613397761E-2</v>
      </c>
    </row>
    <row r="73" spans="1:7">
      <c r="A73">
        <v>72</v>
      </c>
      <c r="B73">
        <v>15.677</v>
      </c>
      <c r="C73">
        <v>16.792999999999999</v>
      </c>
      <c r="D73">
        <v>1.1160000000000001</v>
      </c>
      <c r="E73" s="4">
        <f>IF(B73,(B73-C73)/B73,0)</f>
        <v>-7.1187089366587977E-2</v>
      </c>
      <c r="F73">
        <f>IF($B73,$C73,0)</f>
        <v>16.792999999999999</v>
      </c>
      <c r="G73" s="4">
        <f>IF($B73,($B73-F73)/$B73,0)</f>
        <v>-7.1187089366587977E-2</v>
      </c>
    </row>
    <row r="74" spans="1:7">
      <c r="A74">
        <v>73</v>
      </c>
      <c r="B74">
        <v>16.064</v>
      </c>
      <c r="C74">
        <v>14.898</v>
      </c>
      <c r="D74">
        <v>-1.1659999999999999</v>
      </c>
      <c r="E74" s="4">
        <f>IF(B74,(B74-C74)/B74,0)</f>
        <v>7.2584661354581692E-2</v>
      </c>
      <c r="F74">
        <f>IF($B74,$C74,0)</f>
        <v>14.898</v>
      </c>
      <c r="G74" s="4">
        <f>IF($B74,($B74-F74)/$B74,0)</f>
        <v>7.2584661354581692E-2</v>
      </c>
    </row>
    <row r="75" spans="1:7">
      <c r="A75">
        <v>74</v>
      </c>
      <c r="B75">
        <v>10.379</v>
      </c>
      <c r="C75">
        <v>9.82</v>
      </c>
      <c r="D75">
        <v>-0.55900000000000005</v>
      </c>
      <c r="E75" s="4">
        <f>IF(B75,(B75-C75)/B75,0)</f>
        <v>5.385875325175829E-2</v>
      </c>
      <c r="F75">
        <f>IF($B75,$C75,0)</f>
        <v>9.82</v>
      </c>
      <c r="G75" s="4">
        <f>IF($B75,($B75-F75)/$B75,0)</f>
        <v>5.385875325175829E-2</v>
      </c>
    </row>
    <row r="76" spans="1:7">
      <c r="A76">
        <v>75</v>
      </c>
      <c r="B76">
        <v>28.279</v>
      </c>
      <c r="C76">
        <v>28.148</v>
      </c>
      <c r="D76">
        <v>-0.13100000000000001</v>
      </c>
      <c r="E76" s="4">
        <f>IF(B76,(B76-C76)/B76,0)</f>
        <v>4.6324127444393451E-3</v>
      </c>
      <c r="F76">
        <f>IF($B76,$C76,0)</f>
        <v>28.148</v>
      </c>
      <c r="G76" s="4">
        <f>IF($B76,($B76-F76)/$B76,0)</f>
        <v>4.6324127444393451E-3</v>
      </c>
    </row>
    <row r="77" spans="1:7">
      <c r="A77">
        <v>76</v>
      </c>
      <c r="B77">
        <v>15.532</v>
      </c>
      <c r="C77">
        <v>16.407</v>
      </c>
      <c r="D77">
        <v>0.875</v>
      </c>
      <c r="E77" s="4">
        <f>IF(B77,(B77-C77)/B77,0)</f>
        <v>-5.6335307751738346E-2</v>
      </c>
      <c r="F77">
        <f>IF($B77,$C77,0)</f>
        <v>16.407</v>
      </c>
      <c r="G77" s="4">
        <f>IF($B77,($B77-F77)/$B77,0)</f>
        <v>-5.6335307751738346E-2</v>
      </c>
    </row>
    <row r="78" spans="1:7">
      <c r="A78">
        <v>77</v>
      </c>
      <c r="B78">
        <v>14.683999999999999</v>
      </c>
      <c r="C78">
        <v>13.362</v>
      </c>
      <c r="D78">
        <v>-1.3220000000000001</v>
      </c>
      <c r="E78" s="4">
        <f>IF(B78,(B78-C78)/B78,0)</f>
        <v>9.0029964587305861E-2</v>
      </c>
      <c r="F78">
        <f>IF($B78,$C78,0)</f>
        <v>13.362</v>
      </c>
      <c r="G78" s="4">
        <f>IF($B78,($B78-F78)/$B78,0)</f>
        <v>9.0029964587305861E-2</v>
      </c>
    </row>
    <row r="79" spans="1:7">
      <c r="A79">
        <v>78</v>
      </c>
      <c r="B79">
        <v>0</v>
      </c>
      <c r="C79">
        <v>14.195</v>
      </c>
      <c r="D79">
        <v>14.195</v>
      </c>
      <c r="E79" s="4">
        <f>IF(B79,(B79-C79)/B79,0)</f>
        <v>0</v>
      </c>
      <c r="F79">
        <f>IF($B79,$C79,0)</f>
        <v>0</v>
      </c>
      <c r="G79" s="4">
        <f>IF($B79,($B79-F79)/$B79,0)</f>
        <v>0</v>
      </c>
    </row>
    <row r="80" spans="1:7">
      <c r="A80">
        <v>79</v>
      </c>
      <c r="B80">
        <v>21.516999999999999</v>
      </c>
      <c r="C80">
        <v>21.606000000000002</v>
      </c>
      <c r="D80">
        <v>8.8999999999999996E-2</v>
      </c>
      <c r="E80" s="4">
        <f>IF(B80,(B80-C80)/B80,0)</f>
        <v>-4.1362643491194024E-3</v>
      </c>
      <c r="F80">
        <f>IF($B80,$C80,0)</f>
        <v>21.606000000000002</v>
      </c>
      <c r="G80" s="4">
        <f>IF($B80,($B80-F80)/$B80,0)</f>
        <v>-4.1362643491194024E-3</v>
      </c>
    </row>
    <row r="81" spans="1:7">
      <c r="A81">
        <v>80</v>
      </c>
      <c r="B81">
        <v>20.901</v>
      </c>
      <c r="C81">
        <v>22.899000000000001</v>
      </c>
      <c r="D81">
        <v>1.998</v>
      </c>
      <c r="E81" s="4">
        <f>IF(B81,(B81-C81)/B81,0)</f>
        <v>-9.5593512272140149E-2</v>
      </c>
      <c r="F81">
        <f>IF($B81,$C81,0)</f>
        <v>22.899000000000001</v>
      </c>
      <c r="G81" s="4">
        <f>IF($B81,($B81-F81)/$B81,0)</f>
        <v>-9.5593512272140149E-2</v>
      </c>
    </row>
    <row r="82" spans="1:7">
      <c r="A82">
        <v>81</v>
      </c>
      <c r="B82">
        <v>12.601000000000001</v>
      </c>
      <c r="C82">
        <v>12.509</v>
      </c>
      <c r="D82">
        <v>-9.1999999999999998E-2</v>
      </c>
      <c r="E82" s="4">
        <f>IF(B82,(B82-C82)/B82,0)</f>
        <v>7.301007856519365E-3</v>
      </c>
      <c r="F82">
        <f>IF($B82,$C82,0)</f>
        <v>12.509</v>
      </c>
      <c r="G82" s="4">
        <f>IF($B82,($B82-F82)/$B82,0)</f>
        <v>7.301007856519365E-3</v>
      </c>
    </row>
    <row r="83" spans="1:7">
      <c r="A83">
        <v>82</v>
      </c>
      <c r="B83">
        <v>16.260999999999999</v>
      </c>
      <c r="C83">
        <v>15.382</v>
      </c>
      <c r="D83">
        <v>-0.879</v>
      </c>
      <c r="E83" s="4">
        <f>IF(B83,(B83-C83)/B83,0)</f>
        <v>5.4055716130619248E-2</v>
      </c>
      <c r="F83">
        <f>IF($B83,$C83,0)</f>
        <v>15.382</v>
      </c>
      <c r="G83" s="4">
        <f>IF($B83,($B83-F83)/$B83,0)</f>
        <v>5.4055716130619248E-2</v>
      </c>
    </row>
    <row r="84" spans="1:7">
      <c r="A84">
        <v>83</v>
      </c>
      <c r="B84">
        <v>26.117999999999999</v>
      </c>
      <c r="C84">
        <v>27.03</v>
      </c>
      <c r="D84">
        <v>0.91200000000000003</v>
      </c>
      <c r="E84" s="4">
        <f>IF(B84,(B84-C84)/B84,0)</f>
        <v>-3.4918447048012967E-2</v>
      </c>
      <c r="F84">
        <f>IF($B84,$C84,0)</f>
        <v>27.03</v>
      </c>
      <c r="G84" s="4">
        <f>IF($B84,($B84-F84)/$B84,0)</f>
        <v>-3.4918447048012967E-2</v>
      </c>
    </row>
    <row r="85" spans="1:7">
      <c r="A85">
        <v>84</v>
      </c>
      <c r="B85">
        <v>17.719000000000001</v>
      </c>
      <c r="C85">
        <v>18.225999999999999</v>
      </c>
      <c r="D85">
        <v>0.50700000000000001</v>
      </c>
      <c r="E85" s="4">
        <f>IF(B85,(B85-C85)/B85,0)</f>
        <v>-2.8613352898018956E-2</v>
      </c>
      <c r="F85">
        <f>IF($B85,$C85,0)</f>
        <v>18.225999999999999</v>
      </c>
      <c r="G85" s="4">
        <f>IF($B85,($B85-F85)/$B85,0)</f>
        <v>-2.8613352898018956E-2</v>
      </c>
    </row>
    <row r="86" spans="1:7">
      <c r="A86">
        <v>85</v>
      </c>
      <c r="B86">
        <v>0</v>
      </c>
      <c r="C86">
        <v>15.983000000000001</v>
      </c>
      <c r="D86">
        <v>15.983000000000001</v>
      </c>
      <c r="E86" s="4">
        <f>IF(B86,(B86-C86)/B86,0)</f>
        <v>0</v>
      </c>
      <c r="F86">
        <f>IF($B86,$C86,0)</f>
        <v>0</v>
      </c>
      <c r="G86" s="4">
        <f>IF($B86,($B86-F86)/$B86,0)</f>
        <v>0</v>
      </c>
    </row>
    <row r="87" spans="1:7">
      <c r="A87">
        <v>86</v>
      </c>
      <c r="B87">
        <v>10.445</v>
      </c>
      <c r="C87">
        <v>8.3879999999999999</v>
      </c>
      <c r="D87">
        <v>-2.0569999999999999</v>
      </c>
      <c r="E87" s="4">
        <f>IF(B87,(B87-C87)/B87,0)</f>
        <v>0.19693633317376738</v>
      </c>
      <c r="F87">
        <f>IF($B87,$C87,0)</f>
        <v>8.3879999999999999</v>
      </c>
      <c r="G87" s="4">
        <f>IF($B87,($B87-F87)/$B87,0)</f>
        <v>0.19693633317376738</v>
      </c>
    </row>
    <row r="88" spans="1:7">
      <c r="A88">
        <v>87</v>
      </c>
      <c r="B88">
        <v>25.093</v>
      </c>
      <c r="C88">
        <v>28.981999999999999</v>
      </c>
      <c r="D88">
        <v>3.8889999999999998</v>
      </c>
      <c r="E88" s="4">
        <f>IF(B88,(B88-C88)/B88,0)</f>
        <v>-0.15498346152313391</v>
      </c>
      <c r="F88">
        <f>IF($B88,$C88,0)</f>
        <v>28.981999999999999</v>
      </c>
      <c r="G88" s="4">
        <f>IF($B88,($B88-F88)/$B88,0)</f>
        <v>-0.15498346152313391</v>
      </c>
    </row>
    <row r="89" spans="1:7">
      <c r="A89">
        <v>88</v>
      </c>
      <c r="B89">
        <v>0</v>
      </c>
      <c r="C89">
        <v>15.75</v>
      </c>
      <c r="D89">
        <v>15.75</v>
      </c>
      <c r="E89" s="4">
        <f>IF(B89,(B89-C89)/B89,0)</f>
        <v>0</v>
      </c>
      <c r="F89">
        <f>IF($B89,$C89,0)</f>
        <v>0</v>
      </c>
      <c r="G89" s="4">
        <f>IF($B89,($B89-F89)/$B89,0)</f>
        <v>0</v>
      </c>
    </row>
    <row r="90" spans="1:7">
      <c r="A90">
        <v>89</v>
      </c>
      <c r="B90">
        <v>16.966000000000001</v>
      </c>
      <c r="C90">
        <v>16.818999999999999</v>
      </c>
      <c r="D90">
        <v>-0.14699999999999999</v>
      </c>
      <c r="E90" s="4">
        <f>IF(B90,(B90-C90)/B90,0)</f>
        <v>8.6643875987269837E-3</v>
      </c>
      <c r="F90">
        <f>IF($B90,$C90,0)</f>
        <v>16.818999999999999</v>
      </c>
      <c r="G90" s="4">
        <f>IF($B90,($B90-F90)/$B90,0)</f>
        <v>8.6643875987269837E-3</v>
      </c>
    </row>
    <row r="91" spans="1:7">
      <c r="A91">
        <v>90</v>
      </c>
      <c r="B91">
        <v>19.207000000000001</v>
      </c>
      <c r="C91">
        <v>22.45</v>
      </c>
      <c r="D91">
        <v>3.2429999999999999</v>
      </c>
      <c r="E91" s="4">
        <f>IF(B91,(B91-C91)/B91,0)</f>
        <v>-0.16884469203936056</v>
      </c>
      <c r="F91">
        <f>IF($B91,$C91,0)</f>
        <v>22.45</v>
      </c>
      <c r="G91" s="4">
        <f>IF($B91,($B91-F91)/$B91,0)</f>
        <v>-0.16884469203936056</v>
      </c>
    </row>
    <row r="92" spans="1:7">
      <c r="A92">
        <v>91</v>
      </c>
      <c r="B92">
        <v>18.36</v>
      </c>
      <c r="C92">
        <v>19.904</v>
      </c>
      <c r="D92">
        <v>1.544</v>
      </c>
      <c r="E92" s="4">
        <f>IF(B92,(B92-C92)/B92,0)</f>
        <v>-8.4095860566448827E-2</v>
      </c>
      <c r="F92">
        <f>IF($B92,$C92,0)</f>
        <v>19.904</v>
      </c>
      <c r="G92" s="4">
        <f>IF($B92,($B92-F92)/$B92,0)</f>
        <v>-8.4095860566448827E-2</v>
      </c>
    </row>
    <row r="93" spans="1:7">
      <c r="A93">
        <v>92</v>
      </c>
      <c r="B93">
        <v>7.3680000000000003</v>
      </c>
      <c r="C93">
        <v>4.78</v>
      </c>
      <c r="D93">
        <v>-2.5880000000000001</v>
      </c>
      <c r="E93" s="4">
        <f>IF(B93,(B93-C93)/B93,0)</f>
        <v>0.35124864277958739</v>
      </c>
      <c r="F93">
        <f>IF($B93,$C93,0)</f>
        <v>4.78</v>
      </c>
      <c r="G93" s="4">
        <f>IF($B93,($B93-F93)/$B93,0)</f>
        <v>0.35124864277958739</v>
      </c>
    </row>
    <row r="94" spans="1:7">
      <c r="A94">
        <v>93</v>
      </c>
      <c r="B94">
        <v>37.197000000000003</v>
      </c>
      <c r="C94">
        <v>32.698</v>
      </c>
      <c r="D94">
        <v>-4.4989999999999997</v>
      </c>
      <c r="E94" s="4">
        <f>IF(B94,(B94-C94)/B94,0)</f>
        <v>0.12095061429685194</v>
      </c>
      <c r="F94">
        <f>IF($B94,$C94,0)</f>
        <v>32.698</v>
      </c>
      <c r="G94" s="4">
        <f>IF($B94,($B94-F94)/$B94,0)</f>
        <v>0.12095061429685194</v>
      </c>
    </row>
    <row r="95" spans="1:7">
      <c r="A95">
        <v>94</v>
      </c>
      <c r="B95">
        <v>0</v>
      </c>
      <c r="C95">
        <v>10.432</v>
      </c>
      <c r="D95">
        <v>10.432</v>
      </c>
      <c r="E95" s="4">
        <f>IF(B95,(B95-C95)/B95,0)</f>
        <v>0</v>
      </c>
      <c r="F95">
        <f>IF($B95,$C95,0)</f>
        <v>0</v>
      </c>
      <c r="G95" s="4">
        <f>IF($B95,($B95-F95)/$B95,0)</f>
        <v>0</v>
      </c>
    </row>
    <row r="96" spans="1:7">
      <c r="A96">
        <v>95</v>
      </c>
      <c r="B96">
        <v>14.763</v>
      </c>
      <c r="C96">
        <v>14.721</v>
      </c>
      <c r="D96">
        <v>-4.2000000000000003E-2</v>
      </c>
      <c r="E96" s="4">
        <f>IF(B96,(B96-C96)/B96,0)</f>
        <v>2.8449502133712536E-3</v>
      </c>
      <c r="F96">
        <f>IF($B96,$C96,0)</f>
        <v>14.721</v>
      </c>
      <c r="G96" s="4">
        <f>IF($B96,($B96-F96)/$B96,0)</f>
        <v>2.8449502133712536E-3</v>
      </c>
    </row>
    <row r="97" spans="1:7">
      <c r="A97">
        <v>96</v>
      </c>
      <c r="B97">
        <v>16.052</v>
      </c>
      <c r="C97">
        <v>15.693</v>
      </c>
      <c r="D97">
        <v>-0.35899999999999999</v>
      </c>
      <c r="E97" s="4">
        <f>IF(B97,(B97-C97)/B97,0)</f>
        <v>2.2364814353351609E-2</v>
      </c>
      <c r="F97">
        <f>IF($B97,$C97,0)</f>
        <v>15.693</v>
      </c>
      <c r="G97" s="4">
        <f>IF($B97,($B97-F97)/$B97,0)</f>
        <v>2.2364814353351609E-2</v>
      </c>
    </row>
    <row r="98" spans="1:7">
      <c r="A98">
        <v>97</v>
      </c>
      <c r="B98">
        <v>18.206</v>
      </c>
      <c r="C98">
        <v>18.483000000000001</v>
      </c>
      <c r="D98">
        <v>0.27700000000000002</v>
      </c>
      <c r="E98" s="4">
        <f>IF(B98,(B98-C98)/B98,0)</f>
        <v>-1.5214764363396738E-2</v>
      </c>
      <c r="F98">
        <f>IF($B98,$C98,0)</f>
        <v>18.483000000000001</v>
      </c>
      <c r="G98" s="4">
        <f>IF($B98,($B98-F98)/$B98,0)</f>
        <v>-1.5214764363396738E-2</v>
      </c>
    </row>
    <row r="99" spans="1:7">
      <c r="A99">
        <v>98</v>
      </c>
      <c r="B99">
        <v>32.429000000000002</v>
      </c>
      <c r="C99">
        <v>24.585000000000001</v>
      </c>
      <c r="D99">
        <v>-7.8440000000000003</v>
      </c>
      <c r="E99" s="4">
        <f>IF(B99,(B99-C99)/B99,0)</f>
        <v>0.24188226587313827</v>
      </c>
      <c r="F99">
        <f>IF($B99,$C99,0)</f>
        <v>24.585000000000001</v>
      </c>
      <c r="G99" s="4">
        <f>IF($B99,($B99-F99)/$B99,0)</f>
        <v>0.24188226587313827</v>
      </c>
    </row>
    <row r="100" spans="1:7">
      <c r="A100">
        <v>99</v>
      </c>
      <c r="B100">
        <v>16.47</v>
      </c>
      <c r="C100">
        <v>14.461</v>
      </c>
      <c r="D100">
        <v>-2.0089999999999999</v>
      </c>
      <c r="E100" s="4">
        <f>IF(B100,(B100-C100)/B100,0)</f>
        <v>0.12197935640558584</v>
      </c>
      <c r="F100">
        <f>IF($B100,$C100,0)</f>
        <v>14.461</v>
      </c>
      <c r="G100" s="4">
        <f>IF($B100,($B100-F100)/$B100,0)</f>
        <v>0.12197935640558584</v>
      </c>
    </row>
    <row r="101" spans="1:7">
      <c r="A101">
        <v>100</v>
      </c>
      <c r="B101">
        <v>8.6549999999999994</v>
      </c>
      <c r="C101">
        <v>7.4889999999999999</v>
      </c>
      <c r="D101">
        <v>-1.1659999999999999</v>
      </c>
      <c r="E101" s="4">
        <f>IF(B101,(B101-C101)/B101,0)</f>
        <v>0.13471981513575962</v>
      </c>
      <c r="F101">
        <f>IF($B101,$C101,0)</f>
        <v>7.4889999999999999</v>
      </c>
      <c r="G101" s="4">
        <f>IF($B101,($B101-F101)/$B101,0)</f>
        <v>0.13471981513575962</v>
      </c>
    </row>
    <row r="103" spans="1:7">
      <c r="A103" s="5" t="s">
        <v>16</v>
      </c>
      <c r="B103" s="5">
        <f t="shared" ref="B103:G103" si="0">MIN(B2:B101)</f>
        <v>0</v>
      </c>
      <c r="C103" s="5">
        <f t="shared" si="0"/>
        <v>3.5880000000000001</v>
      </c>
      <c r="D103" s="5">
        <f t="shared" si="0"/>
        <v>-12.07</v>
      </c>
      <c r="E103" s="6">
        <f t="shared" si="0"/>
        <v>-0.2523069079785879</v>
      </c>
      <c r="F103" s="5">
        <f t="shared" si="0"/>
        <v>0</v>
      </c>
      <c r="G103" s="6">
        <f t="shared" si="0"/>
        <v>-0.2523069079785879</v>
      </c>
    </row>
    <row r="104" spans="1:7">
      <c r="A104" s="5" t="s">
        <v>17</v>
      </c>
      <c r="B104" s="5">
        <f t="shared" ref="B104:G104" si="1">MAX(B2:B101)</f>
        <v>47.033999999999999</v>
      </c>
      <c r="C104" s="5">
        <f t="shared" si="1"/>
        <v>35.863</v>
      </c>
      <c r="D104" s="5">
        <f t="shared" si="1"/>
        <v>16.817</v>
      </c>
      <c r="E104" s="6">
        <f t="shared" si="1"/>
        <v>0.48954332052923599</v>
      </c>
      <c r="F104" s="5">
        <f t="shared" si="1"/>
        <v>35.863</v>
      </c>
      <c r="G104" s="6">
        <f t="shared" si="1"/>
        <v>0.48954332052923599</v>
      </c>
    </row>
    <row r="105" spans="1:7">
      <c r="A105" s="5" t="s">
        <v>18</v>
      </c>
      <c r="B105" s="5">
        <f t="shared" ref="B105:G105" si="2">AVERAGE(B2:B101)</f>
        <v>18.390589999999996</v>
      </c>
      <c r="C105" s="5">
        <f t="shared" si="2"/>
        <v>19.542909999999992</v>
      </c>
      <c r="D105" s="5">
        <f t="shared" si="2"/>
        <v>1.1523200000000005</v>
      </c>
      <c r="E105" s="6">
        <f t="shared" si="2"/>
        <v>5.3923610327985616E-3</v>
      </c>
      <c r="F105" s="5">
        <f t="shared" si="2"/>
        <v>18.385419999999996</v>
      </c>
      <c r="G105" s="6">
        <f t="shared" si="2"/>
        <v>5.3923610327985616E-3</v>
      </c>
    </row>
    <row r="106" spans="1:7">
      <c r="A106" s="5" t="s">
        <v>19</v>
      </c>
      <c r="B106" s="5">
        <f t="shared" ref="B106:G106" si="3">MEDIAN(B2:B101)</f>
        <v>17.998999999999999</v>
      </c>
      <c r="C106" s="5">
        <f t="shared" si="3"/>
        <v>18.5565</v>
      </c>
      <c r="D106" s="5">
        <f t="shared" si="3"/>
        <v>0.13600000000000001</v>
      </c>
      <c r="E106" s="6">
        <f t="shared" si="3"/>
        <v>0</v>
      </c>
      <c r="F106" s="5">
        <f t="shared" si="3"/>
        <v>18.5565</v>
      </c>
      <c r="G106" s="6">
        <f t="shared" si="3"/>
        <v>0</v>
      </c>
    </row>
    <row r="107" spans="1:7">
      <c r="A107" s="5" t="s">
        <v>20</v>
      </c>
      <c r="B107" s="5">
        <f t="shared" ref="B107:G107" si="4">STDEV(B2:B101)</f>
        <v>8.9682188395151528</v>
      </c>
      <c r="C107" s="5">
        <f t="shared" si="4"/>
        <v>7.1875980943258151</v>
      </c>
      <c r="D107" s="5">
        <f t="shared" si="4"/>
        <v>4.4686794715886675</v>
      </c>
      <c r="E107" s="6">
        <f t="shared" si="4"/>
        <v>0.11130220614471931</v>
      </c>
      <c r="F107" s="5">
        <f t="shared" si="4"/>
        <v>8.9561705326382324</v>
      </c>
      <c r="G107" s="6">
        <f t="shared" si="4"/>
        <v>0.11130220614471931</v>
      </c>
    </row>
    <row r="108" spans="1:7">
      <c r="A108" s="5" t="s">
        <v>21</v>
      </c>
      <c r="B108" s="5"/>
      <c r="C108" s="5">
        <f>CORREL($B1:$B101,C1:C101)</f>
        <v>0.86969827549119239</v>
      </c>
      <c r="D108" s="5"/>
      <c r="E108" s="5"/>
      <c r="F108" s="5">
        <f>CORREL($B1:$B101,F1:F101)</f>
        <v>0.96565969392551243</v>
      </c>
    </row>
    <row r="109" spans="1:7">
      <c r="A109" s="15" t="s">
        <v>8</v>
      </c>
      <c r="F109">
        <f>F107/F105</f>
        <v>0.48713439957521959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L154"/>
  <sheetViews>
    <sheetView topLeftCell="A124" workbookViewId="0">
      <selection activeCell="K139" sqref="K139:K152"/>
    </sheetView>
  </sheetViews>
  <sheetFormatPr defaultRowHeight="15"/>
  <sheetData>
    <row r="1" spans="1:12">
      <c r="A1" t="s">
        <v>42</v>
      </c>
      <c r="B1" s="7" t="s">
        <v>30</v>
      </c>
      <c r="C1" s="7" t="s">
        <v>29</v>
      </c>
      <c r="D1" s="12" t="s">
        <v>28</v>
      </c>
      <c r="E1" s="7" t="s">
        <v>27</v>
      </c>
      <c r="F1" t="s">
        <v>26</v>
      </c>
      <c r="G1" t="s">
        <v>25</v>
      </c>
      <c r="H1" t="s">
        <v>24</v>
      </c>
      <c r="I1" t="s">
        <v>23</v>
      </c>
      <c r="J1" t="s">
        <v>45</v>
      </c>
      <c r="K1" t="s">
        <v>33</v>
      </c>
      <c r="L1" t="s">
        <v>40</v>
      </c>
    </row>
    <row r="2" spans="1:12">
      <c r="A2">
        <f>SUM(B2:I2)</f>
        <v>16</v>
      </c>
      <c r="B2" s="7">
        <v>0</v>
      </c>
      <c r="C2" s="7">
        <v>1</v>
      </c>
      <c r="D2" s="12">
        <v>1</v>
      </c>
      <c r="E2" s="7">
        <v>2</v>
      </c>
      <c r="F2">
        <v>3</v>
      </c>
      <c r="G2">
        <v>0</v>
      </c>
      <c r="H2">
        <v>4</v>
      </c>
      <c r="I2">
        <v>5</v>
      </c>
      <c r="J2">
        <v>22.619</v>
      </c>
      <c r="K2" t="s">
        <v>31</v>
      </c>
      <c r="L2" t="s">
        <v>31</v>
      </c>
    </row>
    <row r="3" spans="1:12">
      <c r="A3">
        <f>SUM(B3:I3)</f>
        <v>21</v>
      </c>
      <c r="B3" s="7">
        <v>1</v>
      </c>
      <c r="C3" s="7">
        <v>1</v>
      </c>
      <c r="D3" s="12">
        <v>1</v>
      </c>
      <c r="E3" s="7">
        <v>1</v>
      </c>
      <c r="F3">
        <v>3</v>
      </c>
      <c r="G3">
        <v>5</v>
      </c>
      <c r="H3">
        <v>5</v>
      </c>
      <c r="I3">
        <v>4</v>
      </c>
      <c r="J3">
        <v>22.869</v>
      </c>
      <c r="K3" t="s">
        <v>31</v>
      </c>
      <c r="L3" t="s">
        <v>31</v>
      </c>
    </row>
    <row r="4" spans="1:12">
      <c r="A4">
        <f>SUM(B4:I4)</f>
        <v>17</v>
      </c>
      <c r="B4" s="7">
        <v>0</v>
      </c>
      <c r="C4" s="7">
        <v>0</v>
      </c>
      <c r="D4" s="12">
        <v>1</v>
      </c>
      <c r="E4" s="7">
        <v>3</v>
      </c>
      <c r="F4">
        <v>2</v>
      </c>
      <c r="G4">
        <v>2</v>
      </c>
      <c r="H4">
        <v>4</v>
      </c>
      <c r="I4">
        <v>5</v>
      </c>
      <c r="J4">
        <v>23.007000000000001</v>
      </c>
      <c r="K4" t="s">
        <v>31</v>
      </c>
      <c r="L4" t="s">
        <v>31</v>
      </c>
    </row>
    <row r="5" spans="1:12">
      <c r="A5">
        <f>SUM(B5:I5)</f>
        <v>11</v>
      </c>
      <c r="B5" s="7">
        <v>0</v>
      </c>
      <c r="C5" s="7">
        <v>0</v>
      </c>
      <c r="D5" s="12">
        <v>4</v>
      </c>
      <c r="E5" s="7">
        <v>0</v>
      </c>
      <c r="F5">
        <v>0</v>
      </c>
      <c r="G5">
        <v>2</v>
      </c>
      <c r="H5">
        <v>5</v>
      </c>
      <c r="I5">
        <v>0</v>
      </c>
      <c r="J5">
        <v>23.855</v>
      </c>
      <c r="K5" t="s">
        <v>31</v>
      </c>
      <c r="L5" t="s">
        <v>31</v>
      </c>
    </row>
    <row r="6" spans="1:12">
      <c r="A6">
        <f>SUM(B6:I6)</f>
        <v>14</v>
      </c>
      <c r="B6" s="7">
        <v>0</v>
      </c>
      <c r="C6" s="7">
        <v>1</v>
      </c>
      <c r="D6" s="12">
        <v>1</v>
      </c>
      <c r="E6" s="7">
        <v>3</v>
      </c>
      <c r="F6">
        <v>3</v>
      </c>
      <c r="G6">
        <v>3</v>
      </c>
      <c r="H6">
        <v>2</v>
      </c>
      <c r="I6">
        <v>1</v>
      </c>
      <c r="J6">
        <v>26.763999999999999</v>
      </c>
      <c r="K6" t="s">
        <v>31</v>
      </c>
      <c r="L6" t="s">
        <v>31</v>
      </c>
    </row>
    <row r="7" spans="1:12">
      <c r="A7">
        <f>SUM(B7:I7)</f>
        <v>21</v>
      </c>
      <c r="B7" s="7">
        <v>1</v>
      </c>
      <c r="C7" s="7">
        <v>2</v>
      </c>
      <c r="D7" s="12">
        <v>3</v>
      </c>
      <c r="E7" s="7">
        <v>0</v>
      </c>
      <c r="F7">
        <v>5</v>
      </c>
      <c r="G7">
        <v>5</v>
      </c>
      <c r="H7">
        <v>3</v>
      </c>
      <c r="I7">
        <v>2</v>
      </c>
      <c r="J7">
        <v>31.177</v>
      </c>
      <c r="K7" t="s">
        <v>31</v>
      </c>
      <c r="L7" t="s">
        <v>31</v>
      </c>
    </row>
    <row r="8" spans="1:12">
      <c r="A8">
        <f>SUM(B8:I8)</f>
        <v>18</v>
      </c>
      <c r="B8" s="7">
        <v>0</v>
      </c>
      <c r="C8" s="7">
        <v>5</v>
      </c>
      <c r="D8" s="12">
        <v>1</v>
      </c>
      <c r="E8" s="7">
        <v>1</v>
      </c>
      <c r="F8">
        <v>6</v>
      </c>
      <c r="G8">
        <v>2</v>
      </c>
      <c r="H8">
        <v>2</v>
      </c>
      <c r="I8">
        <v>1</v>
      </c>
      <c r="J8">
        <v>33.630000000000003</v>
      </c>
      <c r="K8" t="s">
        <v>31</v>
      </c>
      <c r="L8" t="s">
        <v>31</v>
      </c>
    </row>
    <row r="9" spans="1:12">
      <c r="A9">
        <f>SUM(B9:I9)</f>
        <v>18</v>
      </c>
      <c r="B9" s="7">
        <v>1</v>
      </c>
      <c r="C9" s="7">
        <v>4</v>
      </c>
      <c r="D9" s="12">
        <v>1</v>
      </c>
      <c r="E9" s="7">
        <v>1</v>
      </c>
      <c r="F9">
        <v>4</v>
      </c>
      <c r="G9">
        <v>2</v>
      </c>
      <c r="H9">
        <v>3</v>
      </c>
      <c r="I9">
        <v>2</v>
      </c>
      <c r="J9">
        <v>34.271000000000001</v>
      </c>
      <c r="K9" t="s">
        <v>31</v>
      </c>
      <c r="L9" t="s">
        <v>31</v>
      </c>
    </row>
    <row r="10" spans="1:12">
      <c r="A10">
        <f>SUM(B10:I10)</f>
        <v>18</v>
      </c>
      <c r="B10" s="7">
        <v>3</v>
      </c>
      <c r="C10" s="7">
        <v>2</v>
      </c>
      <c r="D10" s="12">
        <v>1</v>
      </c>
      <c r="E10" s="7">
        <v>1</v>
      </c>
      <c r="F10">
        <v>4</v>
      </c>
      <c r="G10">
        <v>2</v>
      </c>
      <c r="H10">
        <v>4</v>
      </c>
      <c r="I10">
        <v>1</v>
      </c>
      <c r="J10">
        <v>35.314999999999998</v>
      </c>
      <c r="K10" t="s">
        <v>31</v>
      </c>
      <c r="L10" t="s">
        <v>31</v>
      </c>
    </row>
    <row r="11" spans="1:12">
      <c r="A11">
        <f>SUM(B11:I11)</f>
        <v>21</v>
      </c>
      <c r="B11" s="7">
        <v>0</v>
      </c>
      <c r="C11" s="7">
        <v>1</v>
      </c>
      <c r="D11" s="12">
        <v>5</v>
      </c>
      <c r="E11" s="7">
        <v>1</v>
      </c>
      <c r="F11">
        <v>3</v>
      </c>
      <c r="G11">
        <v>4</v>
      </c>
      <c r="H11">
        <v>5</v>
      </c>
      <c r="I11">
        <v>2</v>
      </c>
      <c r="J11">
        <v>35.923999999999999</v>
      </c>
      <c r="K11" t="s">
        <v>31</v>
      </c>
      <c r="L11" t="s">
        <v>31</v>
      </c>
    </row>
    <row r="12" spans="1:12">
      <c r="A12">
        <f>SUM(B12:I12)</f>
        <v>17</v>
      </c>
      <c r="B12" s="7">
        <v>1</v>
      </c>
      <c r="C12" s="7">
        <v>0</v>
      </c>
      <c r="D12" s="12">
        <v>1</v>
      </c>
      <c r="E12" s="7">
        <v>5</v>
      </c>
      <c r="F12">
        <v>3</v>
      </c>
      <c r="G12">
        <v>3</v>
      </c>
      <c r="H12">
        <v>3</v>
      </c>
      <c r="I12">
        <v>1</v>
      </c>
      <c r="J12">
        <v>35.951000000000001</v>
      </c>
      <c r="K12" t="s">
        <v>31</v>
      </c>
      <c r="L12" t="s">
        <v>31</v>
      </c>
    </row>
    <row r="13" spans="1:12">
      <c r="A13">
        <f>SUM(B13:I13)</f>
        <v>17</v>
      </c>
      <c r="B13" s="7">
        <v>1</v>
      </c>
      <c r="C13" s="7">
        <v>1</v>
      </c>
      <c r="D13" s="12">
        <v>2</v>
      </c>
      <c r="E13" s="7">
        <v>3</v>
      </c>
      <c r="F13">
        <v>5</v>
      </c>
      <c r="G13">
        <v>2</v>
      </c>
      <c r="H13">
        <v>2</v>
      </c>
      <c r="I13">
        <v>1</v>
      </c>
      <c r="J13">
        <v>36.323999999999998</v>
      </c>
      <c r="K13" t="s">
        <v>31</v>
      </c>
      <c r="L13" t="s">
        <v>31</v>
      </c>
    </row>
    <row r="14" spans="1:12">
      <c r="A14">
        <f>SUM(B14:I14)</f>
        <v>21</v>
      </c>
      <c r="B14" s="7">
        <v>0</v>
      </c>
      <c r="C14" s="7">
        <v>5</v>
      </c>
      <c r="D14" s="12">
        <v>2</v>
      </c>
      <c r="E14" s="7">
        <v>1</v>
      </c>
      <c r="F14">
        <v>4</v>
      </c>
      <c r="G14">
        <v>6</v>
      </c>
      <c r="H14">
        <v>0</v>
      </c>
      <c r="I14">
        <v>3</v>
      </c>
      <c r="J14">
        <v>38.564</v>
      </c>
      <c r="K14" t="s">
        <v>31</v>
      </c>
      <c r="L14" t="s">
        <v>31</v>
      </c>
    </row>
    <row r="15" spans="1:12">
      <c r="A15">
        <f>SUM(B15:I15)</f>
        <v>22</v>
      </c>
      <c r="B15" s="7">
        <v>1</v>
      </c>
      <c r="C15" s="7">
        <v>4</v>
      </c>
      <c r="D15" s="12">
        <v>2</v>
      </c>
      <c r="E15" s="7">
        <v>1</v>
      </c>
      <c r="F15">
        <v>2</v>
      </c>
      <c r="G15">
        <v>5</v>
      </c>
      <c r="H15">
        <v>3</v>
      </c>
      <c r="I15">
        <v>4</v>
      </c>
      <c r="J15">
        <v>38.598999999999997</v>
      </c>
      <c r="K15" t="s">
        <v>31</v>
      </c>
      <c r="L15" t="s">
        <v>31</v>
      </c>
    </row>
    <row r="16" spans="1:12">
      <c r="A16">
        <f>SUM(B16:I16)</f>
        <v>18</v>
      </c>
      <c r="B16" s="7">
        <v>2</v>
      </c>
      <c r="C16" s="7">
        <v>2</v>
      </c>
      <c r="D16" s="12">
        <v>3</v>
      </c>
      <c r="E16" s="7">
        <v>1</v>
      </c>
      <c r="F16">
        <v>2</v>
      </c>
      <c r="G16">
        <v>4</v>
      </c>
      <c r="H16">
        <v>0</v>
      </c>
      <c r="I16">
        <v>4</v>
      </c>
      <c r="J16">
        <v>38.676000000000002</v>
      </c>
      <c r="K16" t="s">
        <v>31</v>
      </c>
      <c r="L16" t="s">
        <v>31</v>
      </c>
    </row>
    <row r="17" spans="1:12">
      <c r="A17">
        <f>SUM(B17:I17)</f>
        <v>15</v>
      </c>
      <c r="B17" s="7">
        <v>1</v>
      </c>
      <c r="C17" s="7">
        <v>0</v>
      </c>
      <c r="D17" s="12">
        <v>5</v>
      </c>
      <c r="E17" s="7">
        <v>2</v>
      </c>
      <c r="F17">
        <v>0</v>
      </c>
      <c r="G17">
        <v>3</v>
      </c>
      <c r="H17">
        <v>0</v>
      </c>
      <c r="I17">
        <v>4</v>
      </c>
      <c r="J17">
        <v>39.598999999999997</v>
      </c>
      <c r="K17" t="s">
        <v>31</v>
      </c>
      <c r="L17" t="s">
        <v>31</v>
      </c>
    </row>
    <row r="18" spans="1:12">
      <c r="A18">
        <f>SUM(B18:I18)</f>
        <v>19</v>
      </c>
      <c r="B18" s="7">
        <v>2</v>
      </c>
      <c r="C18" s="7">
        <v>1</v>
      </c>
      <c r="D18" s="12">
        <v>2</v>
      </c>
      <c r="E18" s="7">
        <v>3</v>
      </c>
      <c r="F18">
        <v>4</v>
      </c>
      <c r="G18">
        <v>5</v>
      </c>
      <c r="H18">
        <v>0</v>
      </c>
      <c r="I18">
        <v>2</v>
      </c>
      <c r="J18">
        <v>39.956000000000003</v>
      </c>
      <c r="K18" t="s">
        <v>31</v>
      </c>
      <c r="L18" t="s">
        <v>31</v>
      </c>
    </row>
    <row r="19" spans="1:12">
      <c r="A19">
        <f>SUM(B19:I19)</f>
        <v>16</v>
      </c>
      <c r="B19" s="7">
        <v>2</v>
      </c>
      <c r="C19" s="7">
        <v>1</v>
      </c>
      <c r="D19" s="12">
        <v>4</v>
      </c>
      <c r="E19" s="7">
        <v>1</v>
      </c>
      <c r="F19">
        <v>2</v>
      </c>
      <c r="G19">
        <v>3</v>
      </c>
      <c r="H19">
        <v>1</v>
      </c>
      <c r="I19">
        <v>2</v>
      </c>
      <c r="J19">
        <v>40.076999999999998</v>
      </c>
      <c r="K19" t="s">
        <v>31</v>
      </c>
      <c r="L19" t="s">
        <v>31</v>
      </c>
    </row>
    <row r="20" spans="1:12">
      <c r="A20">
        <f>SUM(B20:I20)</f>
        <v>16</v>
      </c>
      <c r="B20" s="7">
        <v>2</v>
      </c>
      <c r="C20" s="7">
        <v>0</v>
      </c>
      <c r="D20" s="12">
        <v>2</v>
      </c>
      <c r="E20" s="7">
        <v>4</v>
      </c>
      <c r="F20">
        <v>3</v>
      </c>
      <c r="G20">
        <v>1</v>
      </c>
      <c r="H20">
        <v>3</v>
      </c>
      <c r="I20">
        <v>1</v>
      </c>
      <c r="J20">
        <v>40.186999999999998</v>
      </c>
      <c r="K20" t="s">
        <v>31</v>
      </c>
      <c r="L20" t="s">
        <v>31</v>
      </c>
    </row>
    <row r="21" spans="1:12">
      <c r="A21">
        <f>SUM(B21:I21)</f>
        <v>19</v>
      </c>
      <c r="B21" s="7">
        <v>4</v>
      </c>
      <c r="C21" s="7">
        <v>0</v>
      </c>
      <c r="D21" s="12">
        <v>3</v>
      </c>
      <c r="E21" s="7">
        <v>1</v>
      </c>
      <c r="F21">
        <v>4</v>
      </c>
      <c r="G21">
        <v>4</v>
      </c>
      <c r="H21">
        <v>2</v>
      </c>
      <c r="I21">
        <v>1</v>
      </c>
      <c r="J21">
        <v>40.597000000000001</v>
      </c>
      <c r="K21" t="s">
        <v>31</v>
      </c>
      <c r="L21" t="s">
        <v>31</v>
      </c>
    </row>
    <row r="22" spans="1:12">
      <c r="A22">
        <f>SUM(B22:I22)</f>
        <v>17</v>
      </c>
      <c r="B22" s="7">
        <v>1</v>
      </c>
      <c r="C22" s="7">
        <v>1</v>
      </c>
      <c r="D22" s="12">
        <v>5</v>
      </c>
      <c r="E22" s="7">
        <v>1</v>
      </c>
      <c r="F22">
        <v>2</v>
      </c>
      <c r="G22">
        <v>2</v>
      </c>
      <c r="H22">
        <v>5</v>
      </c>
      <c r="I22">
        <v>0</v>
      </c>
      <c r="J22">
        <v>40.765000000000001</v>
      </c>
      <c r="K22" t="s">
        <v>31</v>
      </c>
      <c r="L22" t="s">
        <v>31</v>
      </c>
    </row>
    <row r="23" spans="1:12">
      <c r="A23">
        <f>SUM(B23:I23)</f>
        <v>17</v>
      </c>
      <c r="B23" s="7">
        <v>1</v>
      </c>
      <c r="C23" s="7">
        <v>0</v>
      </c>
      <c r="D23" s="12">
        <v>4</v>
      </c>
      <c r="E23" s="7">
        <v>3</v>
      </c>
      <c r="F23">
        <v>3</v>
      </c>
      <c r="G23">
        <v>3</v>
      </c>
      <c r="H23">
        <v>2</v>
      </c>
      <c r="I23">
        <v>1</v>
      </c>
      <c r="J23">
        <v>40.804000000000002</v>
      </c>
      <c r="K23" t="s">
        <v>31</v>
      </c>
      <c r="L23" t="s">
        <v>31</v>
      </c>
    </row>
    <row r="24" spans="1:12">
      <c r="A24">
        <f>SUM(B24:I24)</f>
        <v>15</v>
      </c>
      <c r="B24" s="7">
        <v>4</v>
      </c>
      <c r="C24" s="7">
        <v>0</v>
      </c>
      <c r="D24" s="12">
        <v>1</v>
      </c>
      <c r="E24" s="7">
        <v>3</v>
      </c>
      <c r="F24">
        <v>3</v>
      </c>
      <c r="G24">
        <v>1</v>
      </c>
      <c r="H24">
        <v>2</v>
      </c>
      <c r="I24">
        <v>1</v>
      </c>
      <c r="J24">
        <v>40.825000000000003</v>
      </c>
      <c r="K24" t="s">
        <v>31</v>
      </c>
      <c r="L24" t="s">
        <v>31</v>
      </c>
    </row>
    <row r="25" spans="1:12">
      <c r="A25">
        <f>SUM(B25:I25)</f>
        <v>25</v>
      </c>
      <c r="B25" s="7">
        <v>1</v>
      </c>
      <c r="C25" s="7">
        <v>3</v>
      </c>
      <c r="D25" s="12">
        <v>1</v>
      </c>
      <c r="E25" s="7">
        <v>4</v>
      </c>
      <c r="F25">
        <v>4</v>
      </c>
      <c r="G25">
        <v>6</v>
      </c>
      <c r="H25">
        <v>1</v>
      </c>
      <c r="I25">
        <v>5</v>
      </c>
      <c r="J25">
        <v>43.975000000000001</v>
      </c>
      <c r="K25" t="s">
        <v>31</v>
      </c>
      <c r="L25" t="s">
        <v>31</v>
      </c>
    </row>
    <row r="26" spans="1:12">
      <c r="A26">
        <f>SUM(B26:I26)</f>
        <v>28</v>
      </c>
      <c r="B26" s="7">
        <v>2</v>
      </c>
      <c r="C26" s="7">
        <v>5</v>
      </c>
      <c r="D26" s="12">
        <v>1</v>
      </c>
      <c r="E26" s="7">
        <v>1</v>
      </c>
      <c r="F26">
        <v>5</v>
      </c>
      <c r="G26">
        <v>4</v>
      </c>
      <c r="H26">
        <v>5</v>
      </c>
      <c r="I26">
        <v>5</v>
      </c>
      <c r="J26">
        <v>44.04</v>
      </c>
      <c r="K26" t="s">
        <v>31</v>
      </c>
      <c r="L26" t="s">
        <v>31</v>
      </c>
    </row>
    <row r="27" spans="1:12">
      <c r="A27">
        <f>SUM(B27:I27)</f>
        <v>21</v>
      </c>
      <c r="B27" s="7">
        <v>3</v>
      </c>
      <c r="C27" s="7">
        <v>0</v>
      </c>
      <c r="D27" s="12">
        <v>2</v>
      </c>
      <c r="E27" s="7">
        <v>4</v>
      </c>
      <c r="F27">
        <v>3</v>
      </c>
      <c r="G27">
        <v>4</v>
      </c>
      <c r="H27">
        <v>2</v>
      </c>
      <c r="I27">
        <v>3</v>
      </c>
      <c r="J27">
        <v>44.052999999999997</v>
      </c>
      <c r="K27" t="s">
        <v>31</v>
      </c>
      <c r="L27" t="s">
        <v>31</v>
      </c>
    </row>
    <row r="28" spans="1:12">
      <c r="A28">
        <f>SUM(B28:I28)</f>
        <v>20</v>
      </c>
      <c r="B28" s="7">
        <v>2</v>
      </c>
      <c r="C28" s="7">
        <v>1</v>
      </c>
      <c r="D28" s="12">
        <v>2</v>
      </c>
      <c r="E28" s="7">
        <v>4</v>
      </c>
      <c r="F28">
        <v>4</v>
      </c>
      <c r="G28">
        <v>4</v>
      </c>
      <c r="H28">
        <v>0</v>
      </c>
      <c r="I28">
        <v>3</v>
      </c>
      <c r="J28">
        <v>44.07</v>
      </c>
      <c r="K28" t="s">
        <v>31</v>
      </c>
      <c r="L28" t="s">
        <v>31</v>
      </c>
    </row>
    <row r="29" spans="1:12">
      <c r="A29">
        <f>SUM(B29:I29)</f>
        <v>15</v>
      </c>
      <c r="B29" s="7">
        <v>4</v>
      </c>
      <c r="C29" s="7">
        <v>2</v>
      </c>
      <c r="D29" s="12">
        <v>1</v>
      </c>
      <c r="E29" s="7">
        <v>2</v>
      </c>
      <c r="F29">
        <v>2</v>
      </c>
      <c r="G29">
        <v>1</v>
      </c>
      <c r="H29">
        <v>1</v>
      </c>
      <c r="I29">
        <v>2</v>
      </c>
      <c r="J29">
        <v>44.087000000000003</v>
      </c>
      <c r="K29" t="s">
        <v>31</v>
      </c>
      <c r="L29" t="s">
        <v>31</v>
      </c>
    </row>
    <row r="30" spans="1:12">
      <c r="A30">
        <f>SUM(B30:I30)</f>
        <v>21</v>
      </c>
      <c r="B30" s="7">
        <v>1</v>
      </c>
      <c r="C30" s="7">
        <v>4</v>
      </c>
      <c r="D30" s="12">
        <v>2</v>
      </c>
      <c r="E30" s="7">
        <v>2</v>
      </c>
      <c r="F30">
        <v>2</v>
      </c>
      <c r="G30">
        <v>1</v>
      </c>
      <c r="H30">
        <v>4</v>
      </c>
      <c r="I30">
        <v>5</v>
      </c>
      <c r="J30">
        <v>44.487000000000002</v>
      </c>
      <c r="K30" t="s">
        <v>31</v>
      </c>
      <c r="L30" t="s">
        <v>31</v>
      </c>
    </row>
    <row r="31" spans="1:12">
      <c r="A31">
        <f>SUM(B31:I31)</f>
        <v>19</v>
      </c>
      <c r="B31" s="7">
        <v>4</v>
      </c>
      <c r="C31" s="7">
        <v>2</v>
      </c>
      <c r="D31" s="12">
        <v>1</v>
      </c>
      <c r="E31" s="7">
        <v>2</v>
      </c>
      <c r="F31">
        <v>1</v>
      </c>
      <c r="G31">
        <v>5</v>
      </c>
      <c r="H31">
        <v>4</v>
      </c>
      <c r="I31">
        <v>0</v>
      </c>
      <c r="J31">
        <v>44.622</v>
      </c>
      <c r="K31" t="s">
        <v>31</v>
      </c>
      <c r="L31" t="s">
        <v>31</v>
      </c>
    </row>
    <row r="32" spans="1:12">
      <c r="A32">
        <f>SUM(B32:I32)</f>
        <v>23</v>
      </c>
      <c r="B32" s="7">
        <v>2</v>
      </c>
      <c r="C32" s="7">
        <v>3</v>
      </c>
      <c r="D32" s="12">
        <v>4</v>
      </c>
      <c r="E32" s="7">
        <v>0</v>
      </c>
      <c r="F32">
        <v>4</v>
      </c>
      <c r="G32">
        <v>4</v>
      </c>
      <c r="H32">
        <v>3</v>
      </c>
      <c r="I32">
        <v>3</v>
      </c>
      <c r="J32">
        <v>45.673000000000002</v>
      </c>
      <c r="K32" t="s">
        <v>31</v>
      </c>
      <c r="L32" t="s">
        <v>31</v>
      </c>
    </row>
    <row r="33" spans="1:12">
      <c r="A33">
        <f>SUM(B33:I33)</f>
        <v>17</v>
      </c>
      <c r="B33" s="7">
        <v>3</v>
      </c>
      <c r="C33" s="7">
        <v>1</v>
      </c>
      <c r="D33" s="12">
        <v>3</v>
      </c>
      <c r="E33" s="7">
        <v>2</v>
      </c>
      <c r="F33">
        <v>3</v>
      </c>
      <c r="G33">
        <v>1</v>
      </c>
      <c r="H33">
        <v>4</v>
      </c>
      <c r="I33">
        <v>0</v>
      </c>
      <c r="J33">
        <v>45.911999999999999</v>
      </c>
      <c r="K33" t="s">
        <v>31</v>
      </c>
      <c r="L33" t="s">
        <v>31</v>
      </c>
    </row>
    <row r="34" spans="1:12">
      <c r="A34">
        <f>SUM(B34:I34)</f>
        <v>22</v>
      </c>
      <c r="B34" s="7">
        <v>5</v>
      </c>
      <c r="C34" s="7">
        <v>1</v>
      </c>
      <c r="D34" s="12">
        <v>3</v>
      </c>
      <c r="E34" s="7">
        <v>0</v>
      </c>
      <c r="F34">
        <v>5</v>
      </c>
      <c r="G34">
        <v>1</v>
      </c>
      <c r="H34">
        <v>3</v>
      </c>
      <c r="I34">
        <v>4</v>
      </c>
      <c r="J34">
        <v>46.253999999999998</v>
      </c>
      <c r="K34" t="s">
        <v>31</v>
      </c>
      <c r="L34" t="s">
        <v>31</v>
      </c>
    </row>
    <row r="35" spans="1:12">
      <c r="A35">
        <f>SUM(B35:I35)</f>
        <v>27</v>
      </c>
      <c r="B35" s="7">
        <v>4</v>
      </c>
      <c r="C35" s="7">
        <v>3</v>
      </c>
      <c r="D35" s="12">
        <v>1</v>
      </c>
      <c r="E35" s="7">
        <v>1</v>
      </c>
      <c r="F35">
        <v>4</v>
      </c>
      <c r="G35">
        <v>5</v>
      </c>
      <c r="H35">
        <v>5</v>
      </c>
      <c r="I35">
        <v>4</v>
      </c>
      <c r="J35">
        <v>46.731000000000002</v>
      </c>
      <c r="K35" t="s">
        <v>31</v>
      </c>
      <c r="L35" t="s">
        <v>31</v>
      </c>
    </row>
    <row r="36" spans="1:12">
      <c r="A36">
        <f>SUM(B36:I36)</f>
        <v>19</v>
      </c>
      <c r="B36" s="7">
        <v>4</v>
      </c>
      <c r="C36" s="7">
        <v>4</v>
      </c>
      <c r="D36" s="12">
        <v>2</v>
      </c>
      <c r="E36" s="7">
        <v>0</v>
      </c>
      <c r="F36">
        <v>2</v>
      </c>
      <c r="G36">
        <v>3</v>
      </c>
      <c r="H36">
        <v>3</v>
      </c>
      <c r="I36">
        <v>1</v>
      </c>
      <c r="J36">
        <v>47.197000000000003</v>
      </c>
      <c r="K36" t="s">
        <v>31</v>
      </c>
      <c r="L36" t="s">
        <v>31</v>
      </c>
    </row>
    <row r="37" spans="1:12">
      <c r="A37">
        <f>SUM(B37:I37)</f>
        <v>27</v>
      </c>
      <c r="B37" s="7">
        <v>5</v>
      </c>
      <c r="C37" s="7">
        <v>1</v>
      </c>
      <c r="D37" s="12">
        <v>2</v>
      </c>
      <c r="E37" s="7">
        <v>1</v>
      </c>
      <c r="F37">
        <v>5</v>
      </c>
      <c r="G37">
        <v>6</v>
      </c>
      <c r="H37">
        <v>5</v>
      </c>
      <c r="I37">
        <v>2</v>
      </c>
      <c r="J37">
        <v>47.283999999999999</v>
      </c>
      <c r="K37" t="s">
        <v>31</v>
      </c>
      <c r="L37" t="s">
        <v>31</v>
      </c>
    </row>
    <row r="38" spans="1:12">
      <c r="A38">
        <f>SUM(B38:I38)</f>
        <v>25</v>
      </c>
      <c r="B38" s="7">
        <v>2</v>
      </c>
      <c r="C38" s="7">
        <v>1</v>
      </c>
      <c r="D38" s="12">
        <v>1</v>
      </c>
      <c r="E38" s="7">
        <v>5</v>
      </c>
      <c r="F38">
        <v>4</v>
      </c>
      <c r="G38">
        <v>5</v>
      </c>
      <c r="H38">
        <v>2</v>
      </c>
      <c r="I38">
        <v>5</v>
      </c>
      <c r="J38">
        <v>47.857999999999997</v>
      </c>
      <c r="K38" t="s">
        <v>31</v>
      </c>
      <c r="L38" t="s">
        <v>31</v>
      </c>
    </row>
    <row r="39" spans="1:12">
      <c r="A39">
        <f>SUM(B39:I39)</f>
        <v>18</v>
      </c>
      <c r="B39" s="7">
        <v>1</v>
      </c>
      <c r="C39" s="7">
        <v>2</v>
      </c>
      <c r="D39" s="12">
        <v>1</v>
      </c>
      <c r="E39" s="7">
        <v>5</v>
      </c>
      <c r="F39">
        <v>0</v>
      </c>
      <c r="G39">
        <v>1</v>
      </c>
      <c r="H39">
        <v>4</v>
      </c>
      <c r="I39">
        <v>4</v>
      </c>
      <c r="J39">
        <v>48.021000000000001</v>
      </c>
      <c r="K39" t="s">
        <v>31</v>
      </c>
      <c r="L39" t="s">
        <v>31</v>
      </c>
    </row>
    <row r="40" spans="1:12">
      <c r="A40">
        <f>SUM(B40:I40)</f>
        <v>20</v>
      </c>
      <c r="B40" s="7">
        <v>5</v>
      </c>
      <c r="C40" s="7">
        <v>2</v>
      </c>
      <c r="D40" s="12">
        <v>3</v>
      </c>
      <c r="E40" s="7">
        <v>0</v>
      </c>
      <c r="F40">
        <v>1</v>
      </c>
      <c r="G40">
        <v>4</v>
      </c>
      <c r="H40">
        <v>3</v>
      </c>
      <c r="I40">
        <v>2</v>
      </c>
      <c r="J40">
        <v>49.195</v>
      </c>
      <c r="K40" t="s">
        <v>31</v>
      </c>
      <c r="L40" t="s">
        <v>31</v>
      </c>
    </row>
    <row r="41" spans="1:12">
      <c r="A41">
        <f>SUM(B41:I41)</f>
        <v>23</v>
      </c>
      <c r="B41" s="7">
        <v>3</v>
      </c>
      <c r="C41" s="7">
        <v>3</v>
      </c>
      <c r="D41" s="12">
        <v>2</v>
      </c>
      <c r="E41" s="7">
        <v>1</v>
      </c>
      <c r="F41">
        <v>1</v>
      </c>
      <c r="G41">
        <v>4</v>
      </c>
      <c r="H41">
        <v>6</v>
      </c>
      <c r="I41">
        <v>3</v>
      </c>
      <c r="J41">
        <v>49.415999999999997</v>
      </c>
      <c r="K41" t="s">
        <v>31</v>
      </c>
      <c r="L41" t="s">
        <v>31</v>
      </c>
    </row>
    <row r="42" spans="1:12">
      <c r="A42">
        <f>SUM(B42:I42)</f>
        <v>16</v>
      </c>
      <c r="B42" s="7">
        <v>3</v>
      </c>
      <c r="C42" s="7">
        <v>0</v>
      </c>
      <c r="D42" s="12">
        <v>4</v>
      </c>
      <c r="E42" s="7">
        <v>3</v>
      </c>
      <c r="F42">
        <v>1</v>
      </c>
      <c r="G42">
        <v>1</v>
      </c>
      <c r="H42">
        <v>2</v>
      </c>
      <c r="I42">
        <v>2</v>
      </c>
      <c r="J42">
        <v>49.594999999999999</v>
      </c>
      <c r="K42" t="s">
        <v>31</v>
      </c>
      <c r="L42" t="s">
        <v>31</v>
      </c>
    </row>
    <row r="43" spans="1:12">
      <c r="A43">
        <f>SUM(B43:I43)</f>
        <v>15</v>
      </c>
      <c r="B43" s="7">
        <v>1</v>
      </c>
      <c r="C43" s="7">
        <v>2</v>
      </c>
      <c r="D43" s="12">
        <v>3</v>
      </c>
      <c r="E43" s="7">
        <v>4</v>
      </c>
      <c r="F43">
        <v>1</v>
      </c>
      <c r="G43">
        <v>1</v>
      </c>
      <c r="H43">
        <v>1</v>
      </c>
      <c r="I43">
        <v>2</v>
      </c>
      <c r="J43">
        <v>49.686</v>
      </c>
      <c r="K43" t="s">
        <v>31</v>
      </c>
      <c r="L43" t="s">
        <v>31</v>
      </c>
    </row>
    <row r="44" spans="1:12">
      <c r="A44">
        <f>SUM(B44:I44)</f>
        <v>21</v>
      </c>
      <c r="B44" s="7">
        <v>1</v>
      </c>
      <c r="C44" s="7">
        <v>2</v>
      </c>
      <c r="D44" s="12">
        <v>5</v>
      </c>
      <c r="E44" s="7">
        <v>2</v>
      </c>
      <c r="F44">
        <v>2</v>
      </c>
      <c r="G44">
        <v>3</v>
      </c>
      <c r="H44">
        <v>5</v>
      </c>
      <c r="I44">
        <v>1</v>
      </c>
      <c r="J44">
        <v>50.101999999999997</v>
      </c>
      <c r="K44" t="s">
        <v>31</v>
      </c>
      <c r="L44" t="s">
        <v>31</v>
      </c>
    </row>
    <row r="45" spans="1:12">
      <c r="A45">
        <f>SUM(B45:I45)</f>
        <v>21</v>
      </c>
      <c r="B45" s="7">
        <v>3</v>
      </c>
      <c r="C45" s="7">
        <v>1</v>
      </c>
      <c r="D45" s="12">
        <v>5</v>
      </c>
      <c r="E45" s="7">
        <v>1</v>
      </c>
      <c r="F45">
        <v>2</v>
      </c>
      <c r="G45">
        <v>5</v>
      </c>
      <c r="H45">
        <v>2</v>
      </c>
      <c r="I45">
        <v>2</v>
      </c>
      <c r="J45">
        <v>51.664000000000001</v>
      </c>
      <c r="K45" t="s">
        <v>31</v>
      </c>
      <c r="L45" t="s">
        <v>31</v>
      </c>
    </row>
    <row r="46" spans="1:12">
      <c r="A46">
        <f>SUM(B46:I46)</f>
        <v>20</v>
      </c>
      <c r="B46" s="7">
        <v>2</v>
      </c>
      <c r="C46" s="7">
        <v>2</v>
      </c>
      <c r="D46" s="12">
        <v>4</v>
      </c>
      <c r="E46" s="7">
        <v>2</v>
      </c>
      <c r="F46">
        <v>3</v>
      </c>
      <c r="G46">
        <v>5</v>
      </c>
      <c r="H46">
        <v>2</v>
      </c>
      <c r="I46">
        <v>0</v>
      </c>
      <c r="J46">
        <v>51.679000000000002</v>
      </c>
      <c r="K46" t="s">
        <v>31</v>
      </c>
      <c r="L46" t="s">
        <v>31</v>
      </c>
    </row>
    <row r="47" spans="1:12">
      <c r="A47">
        <f>SUM(B47:I47)</f>
        <v>27</v>
      </c>
      <c r="B47" s="7">
        <v>4</v>
      </c>
      <c r="C47" s="7">
        <v>5</v>
      </c>
      <c r="D47" s="12">
        <v>1</v>
      </c>
      <c r="E47" s="7">
        <v>3</v>
      </c>
      <c r="F47">
        <v>5</v>
      </c>
      <c r="G47">
        <v>0</v>
      </c>
      <c r="H47">
        <v>5</v>
      </c>
      <c r="I47">
        <v>4</v>
      </c>
      <c r="J47">
        <v>52.293999999999997</v>
      </c>
      <c r="K47" t="s">
        <v>31</v>
      </c>
      <c r="L47" t="s">
        <v>31</v>
      </c>
    </row>
    <row r="48" spans="1:12">
      <c r="A48">
        <f>SUM(B48:I48)</f>
        <v>23</v>
      </c>
      <c r="B48" s="7">
        <v>1</v>
      </c>
      <c r="C48" s="7">
        <v>2</v>
      </c>
      <c r="D48" s="12">
        <v>5</v>
      </c>
      <c r="E48" s="7">
        <v>3</v>
      </c>
      <c r="F48">
        <v>3</v>
      </c>
      <c r="G48">
        <v>5</v>
      </c>
      <c r="H48">
        <v>1</v>
      </c>
      <c r="I48">
        <v>3</v>
      </c>
      <c r="J48">
        <v>52.825000000000003</v>
      </c>
      <c r="K48" t="s">
        <v>31</v>
      </c>
      <c r="L48" t="s">
        <v>31</v>
      </c>
    </row>
    <row r="49" spans="1:12">
      <c r="A49">
        <f>SUM(B49:I49)</f>
        <v>24</v>
      </c>
      <c r="B49" s="7">
        <v>3</v>
      </c>
      <c r="C49" s="7">
        <v>3</v>
      </c>
      <c r="D49" s="12">
        <v>3</v>
      </c>
      <c r="E49" s="7">
        <v>1</v>
      </c>
      <c r="F49">
        <v>3</v>
      </c>
      <c r="G49">
        <v>4</v>
      </c>
      <c r="H49">
        <v>2</v>
      </c>
      <c r="I49">
        <v>5</v>
      </c>
      <c r="J49">
        <v>52.835999999999999</v>
      </c>
      <c r="K49" t="s">
        <v>31</v>
      </c>
      <c r="L49" t="s">
        <v>31</v>
      </c>
    </row>
    <row r="50" spans="1:12">
      <c r="A50">
        <f>SUM(B50:I50)</f>
        <v>19</v>
      </c>
      <c r="B50" s="7">
        <v>3</v>
      </c>
      <c r="C50" s="7">
        <v>2</v>
      </c>
      <c r="D50" s="12">
        <v>2</v>
      </c>
      <c r="E50" s="7">
        <v>3</v>
      </c>
      <c r="F50">
        <v>0</v>
      </c>
      <c r="G50">
        <v>3</v>
      </c>
      <c r="H50">
        <v>1</v>
      </c>
      <c r="I50">
        <v>5</v>
      </c>
      <c r="J50">
        <v>53.212000000000003</v>
      </c>
      <c r="K50" t="s">
        <v>31</v>
      </c>
      <c r="L50" t="s">
        <v>31</v>
      </c>
    </row>
    <row r="51" spans="1:12">
      <c r="A51">
        <f>SUM(B51:I51)</f>
        <v>26</v>
      </c>
      <c r="B51" s="7">
        <v>2</v>
      </c>
      <c r="C51" s="7">
        <v>4</v>
      </c>
      <c r="D51" s="12">
        <v>3</v>
      </c>
      <c r="E51" s="7">
        <v>2</v>
      </c>
      <c r="F51">
        <v>4</v>
      </c>
      <c r="G51">
        <v>2</v>
      </c>
      <c r="H51">
        <v>4</v>
      </c>
      <c r="I51">
        <v>5</v>
      </c>
      <c r="J51">
        <v>53.7</v>
      </c>
      <c r="K51" t="s">
        <v>31</v>
      </c>
      <c r="L51" t="s">
        <v>31</v>
      </c>
    </row>
    <row r="52" spans="1:12">
      <c r="A52">
        <f>SUM(B52:I52)</f>
        <v>24</v>
      </c>
      <c r="B52" s="7">
        <v>3</v>
      </c>
      <c r="C52" s="7">
        <v>2</v>
      </c>
      <c r="D52" s="12">
        <v>4</v>
      </c>
      <c r="E52" s="7">
        <v>2</v>
      </c>
      <c r="F52">
        <v>5</v>
      </c>
      <c r="G52">
        <v>2</v>
      </c>
      <c r="H52">
        <v>5</v>
      </c>
      <c r="I52">
        <v>1</v>
      </c>
      <c r="J52">
        <v>54.767000000000003</v>
      </c>
      <c r="K52" t="s">
        <v>31</v>
      </c>
      <c r="L52" t="s">
        <v>31</v>
      </c>
    </row>
    <row r="53" spans="1:12">
      <c r="A53">
        <f>SUM(B53:I53)</f>
        <v>28</v>
      </c>
      <c r="B53" s="7">
        <v>4</v>
      </c>
      <c r="C53" s="7">
        <v>3</v>
      </c>
      <c r="D53" s="12">
        <v>3</v>
      </c>
      <c r="E53" s="7">
        <v>1</v>
      </c>
      <c r="F53">
        <v>3</v>
      </c>
      <c r="G53">
        <v>5</v>
      </c>
      <c r="H53">
        <v>3</v>
      </c>
      <c r="I53">
        <v>6</v>
      </c>
      <c r="J53">
        <v>54.969000000000001</v>
      </c>
      <c r="K53" t="s">
        <v>31</v>
      </c>
      <c r="L53" t="s">
        <v>31</v>
      </c>
    </row>
    <row r="54" spans="1:12">
      <c r="A54">
        <f>SUM(B54:I54)</f>
        <v>14</v>
      </c>
      <c r="B54" s="7">
        <v>1</v>
      </c>
      <c r="C54" s="7">
        <v>1</v>
      </c>
      <c r="D54" s="12">
        <v>4</v>
      </c>
      <c r="E54" s="7">
        <v>5</v>
      </c>
      <c r="F54">
        <v>1</v>
      </c>
      <c r="G54">
        <v>1</v>
      </c>
      <c r="H54">
        <v>1</v>
      </c>
      <c r="I54">
        <v>0</v>
      </c>
      <c r="J54">
        <v>55.1</v>
      </c>
      <c r="K54" t="s">
        <v>31</v>
      </c>
      <c r="L54" t="s">
        <v>31</v>
      </c>
    </row>
    <row r="55" spans="1:12">
      <c r="A55">
        <f>SUM(B55:I55)</f>
        <v>22</v>
      </c>
      <c r="B55" s="7">
        <v>3</v>
      </c>
      <c r="C55" s="7">
        <v>3</v>
      </c>
      <c r="D55" s="12">
        <v>1</v>
      </c>
      <c r="E55" s="7">
        <v>5</v>
      </c>
      <c r="F55">
        <v>1</v>
      </c>
      <c r="G55">
        <v>3</v>
      </c>
      <c r="H55">
        <v>4</v>
      </c>
      <c r="I55">
        <v>2</v>
      </c>
      <c r="J55">
        <v>55.338999999999999</v>
      </c>
      <c r="K55" t="s">
        <v>31</v>
      </c>
      <c r="L55" t="s">
        <v>31</v>
      </c>
    </row>
    <row r="56" spans="1:12">
      <c r="A56">
        <f>SUM(B56:I56)</f>
        <v>27</v>
      </c>
      <c r="B56" s="7">
        <v>6</v>
      </c>
      <c r="C56" s="7">
        <v>2</v>
      </c>
      <c r="D56" s="12">
        <v>2</v>
      </c>
      <c r="E56" s="7">
        <v>1</v>
      </c>
      <c r="F56">
        <v>4</v>
      </c>
      <c r="G56">
        <v>4</v>
      </c>
      <c r="H56">
        <v>4</v>
      </c>
      <c r="I56">
        <v>4</v>
      </c>
      <c r="J56">
        <v>55.555999999999997</v>
      </c>
      <c r="K56" t="s">
        <v>31</v>
      </c>
      <c r="L56" t="s">
        <v>31</v>
      </c>
    </row>
    <row r="57" spans="1:12">
      <c r="A57">
        <f>SUM(B57:I57)</f>
        <v>24</v>
      </c>
      <c r="B57" s="7">
        <v>4</v>
      </c>
      <c r="C57" s="7">
        <v>3</v>
      </c>
      <c r="D57" s="12">
        <v>3</v>
      </c>
      <c r="E57" s="7">
        <v>1</v>
      </c>
      <c r="F57">
        <v>2</v>
      </c>
      <c r="G57">
        <v>2</v>
      </c>
      <c r="H57">
        <v>5</v>
      </c>
      <c r="I57">
        <v>4</v>
      </c>
      <c r="J57">
        <v>56.430999999999997</v>
      </c>
      <c r="K57" t="s">
        <v>31</v>
      </c>
      <c r="L57" t="s">
        <v>31</v>
      </c>
    </row>
    <row r="58" spans="1:12">
      <c r="A58">
        <f>SUM(B58:I58)</f>
        <v>28</v>
      </c>
      <c r="B58" s="7">
        <v>3</v>
      </c>
      <c r="C58" s="7">
        <v>0</v>
      </c>
      <c r="D58" s="12">
        <v>4</v>
      </c>
      <c r="E58" s="7">
        <v>4</v>
      </c>
      <c r="F58">
        <v>4</v>
      </c>
      <c r="G58">
        <v>3</v>
      </c>
      <c r="H58">
        <v>5</v>
      </c>
      <c r="I58">
        <v>5</v>
      </c>
      <c r="J58">
        <v>56.656999999999996</v>
      </c>
      <c r="K58" t="s">
        <v>31</v>
      </c>
      <c r="L58" t="s">
        <v>31</v>
      </c>
    </row>
    <row r="59" spans="1:12">
      <c r="A59">
        <f>SUM(B59:I59)</f>
        <v>23</v>
      </c>
      <c r="B59" s="7">
        <v>1</v>
      </c>
      <c r="C59" s="7">
        <v>1</v>
      </c>
      <c r="D59" s="12">
        <v>5</v>
      </c>
      <c r="E59" s="7">
        <v>4</v>
      </c>
      <c r="F59">
        <v>5</v>
      </c>
      <c r="G59">
        <v>2</v>
      </c>
      <c r="H59">
        <v>4</v>
      </c>
      <c r="I59">
        <v>1</v>
      </c>
      <c r="J59">
        <v>56.991</v>
      </c>
      <c r="K59" t="s">
        <v>31</v>
      </c>
      <c r="L59" t="s">
        <v>31</v>
      </c>
    </row>
    <row r="60" spans="1:12">
      <c r="A60">
        <f>SUM(B60:I60)</f>
        <v>23</v>
      </c>
      <c r="B60" s="7">
        <v>3</v>
      </c>
      <c r="C60" s="7">
        <v>3</v>
      </c>
      <c r="D60" s="12">
        <v>3</v>
      </c>
      <c r="E60" s="7">
        <v>2</v>
      </c>
      <c r="F60">
        <v>5</v>
      </c>
      <c r="G60">
        <v>1</v>
      </c>
      <c r="H60">
        <v>1</v>
      </c>
      <c r="I60">
        <v>5</v>
      </c>
      <c r="J60">
        <v>57.100999999999999</v>
      </c>
      <c r="K60" t="s">
        <v>31</v>
      </c>
      <c r="L60" t="s">
        <v>31</v>
      </c>
    </row>
    <row r="61" spans="1:12">
      <c r="A61">
        <f>SUM(B61:I61)</f>
        <v>26</v>
      </c>
      <c r="B61" s="7">
        <v>2</v>
      </c>
      <c r="C61" s="7">
        <v>0</v>
      </c>
      <c r="D61" s="12">
        <v>4</v>
      </c>
      <c r="E61" s="7">
        <v>6</v>
      </c>
      <c r="F61">
        <v>4</v>
      </c>
      <c r="G61">
        <v>2</v>
      </c>
      <c r="H61">
        <v>4</v>
      </c>
      <c r="I61">
        <v>4</v>
      </c>
      <c r="J61">
        <v>57.223999999999997</v>
      </c>
      <c r="K61" t="s">
        <v>31</v>
      </c>
      <c r="L61" t="s">
        <v>31</v>
      </c>
    </row>
    <row r="62" spans="1:12">
      <c r="A62">
        <f>SUM(B62:I62)</f>
        <v>24</v>
      </c>
      <c r="B62" s="7">
        <v>5</v>
      </c>
      <c r="C62" s="7">
        <v>3</v>
      </c>
      <c r="D62" s="12">
        <v>1</v>
      </c>
      <c r="E62" s="7">
        <v>4</v>
      </c>
      <c r="F62">
        <v>4</v>
      </c>
      <c r="G62">
        <v>2</v>
      </c>
      <c r="H62">
        <v>2</v>
      </c>
      <c r="I62">
        <v>3</v>
      </c>
      <c r="J62">
        <v>57.347999999999999</v>
      </c>
      <c r="K62" t="s">
        <v>31</v>
      </c>
      <c r="L62" t="s">
        <v>31</v>
      </c>
    </row>
    <row r="63" spans="1:12">
      <c r="A63">
        <f>SUM(B63:I63)</f>
        <v>23</v>
      </c>
      <c r="B63" s="7">
        <v>2</v>
      </c>
      <c r="C63" s="7">
        <v>3</v>
      </c>
      <c r="D63" s="12">
        <v>4</v>
      </c>
      <c r="E63" s="7">
        <v>2</v>
      </c>
      <c r="F63">
        <v>1</v>
      </c>
      <c r="G63">
        <v>5</v>
      </c>
      <c r="H63">
        <v>4</v>
      </c>
      <c r="I63">
        <v>2</v>
      </c>
      <c r="J63">
        <v>57.363</v>
      </c>
      <c r="K63" t="s">
        <v>31</v>
      </c>
      <c r="L63" t="s">
        <v>31</v>
      </c>
    </row>
    <row r="64" spans="1:12">
      <c r="A64">
        <f>SUM(B64:I64)</f>
        <v>17</v>
      </c>
      <c r="B64" s="7">
        <v>0</v>
      </c>
      <c r="C64" s="7">
        <v>1</v>
      </c>
      <c r="D64" s="12">
        <v>5</v>
      </c>
      <c r="E64" s="7">
        <v>5</v>
      </c>
      <c r="F64">
        <v>2</v>
      </c>
      <c r="G64">
        <v>0</v>
      </c>
      <c r="H64">
        <v>1</v>
      </c>
      <c r="I64">
        <v>3</v>
      </c>
      <c r="J64">
        <v>57.491999999999997</v>
      </c>
      <c r="K64" t="s">
        <v>31</v>
      </c>
      <c r="L64" t="s">
        <v>31</v>
      </c>
    </row>
    <row r="65" spans="1:12">
      <c r="A65">
        <f>SUM(B65:I65)</f>
        <v>26</v>
      </c>
      <c r="B65" s="7">
        <v>1</v>
      </c>
      <c r="C65" s="7">
        <v>5</v>
      </c>
      <c r="D65" s="12">
        <v>2</v>
      </c>
      <c r="E65" s="7">
        <v>5</v>
      </c>
      <c r="F65">
        <v>4</v>
      </c>
      <c r="G65">
        <v>4</v>
      </c>
      <c r="H65">
        <v>2</v>
      </c>
      <c r="I65">
        <v>3</v>
      </c>
      <c r="J65">
        <v>58.066000000000003</v>
      </c>
      <c r="K65" t="s">
        <v>31</v>
      </c>
      <c r="L65" t="s">
        <v>31</v>
      </c>
    </row>
    <row r="66" spans="1:12">
      <c r="A66">
        <f>SUM(B66:I66)</f>
        <v>25</v>
      </c>
      <c r="B66" s="7">
        <v>0</v>
      </c>
      <c r="C66" s="7">
        <v>5</v>
      </c>
      <c r="D66" s="12">
        <v>5</v>
      </c>
      <c r="E66" s="7">
        <v>2</v>
      </c>
      <c r="F66">
        <v>5</v>
      </c>
      <c r="G66">
        <v>4</v>
      </c>
      <c r="H66">
        <v>1</v>
      </c>
      <c r="I66">
        <v>3</v>
      </c>
      <c r="J66">
        <v>58.183</v>
      </c>
      <c r="K66" t="s">
        <v>31</v>
      </c>
      <c r="L66" t="s">
        <v>31</v>
      </c>
    </row>
    <row r="67" spans="1:12">
      <c r="A67">
        <f>SUM(B67:I67)</f>
        <v>25</v>
      </c>
      <c r="B67" s="7">
        <v>4</v>
      </c>
      <c r="C67" s="7">
        <v>1</v>
      </c>
      <c r="D67" s="12">
        <v>4</v>
      </c>
      <c r="E67" s="7">
        <v>2</v>
      </c>
      <c r="F67">
        <v>1</v>
      </c>
      <c r="G67">
        <v>5</v>
      </c>
      <c r="H67">
        <v>3</v>
      </c>
      <c r="I67">
        <v>5</v>
      </c>
      <c r="J67">
        <v>58.296999999999997</v>
      </c>
      <c r="K67" t="s">
        <v>31</v>
      </c>
      <c r="L67" t="s">
        <v>31</v>
      </c>
    </row>
    <row r="68" spans="1:12">
      <c r="A68">
        <f>SUM(B68:I68)</f>
        <v>22</v>
      </c>
      <c r="B68" s="7">
        <v>1</v>
      </c>
      <c r="C68" s="7">
        <v>1</v>
      </c>
      <c r="D68" s="12">
        <v>5</v>
      </c>
      <c r="E68" s="7">
        <v>5</v>
      </c>
      <c r="F68">
        <v>4</v>
      </c>
      <c r="G68">
        <v>0</v>
      </c>
      <c r="H68">
        <v>1</v>
      </c>
      <c r="I68">
        <v>5</v>
      </c>
      <c r="J68">
        <v>58.843000000000004</v>
      </c>
      <c r="K68" t="s">
        <v>31</v>
      </c>
      <c r="L68" t="s">
        <v>31</v>
      </c>
    </row>
    <row r="69" spans="1:12">
      <c r="A69">
        <f>SUM(B69:I69)</f>
        <v>21</v>
      </c>
      <c r="B69" s="7">
        <v>4</v>
      </c>
      <c r="C69" s="7">
        <v>3</v>
      </c>
      <c r="D69" s="12">
        <v>3</v>
      </c>
      <c r="E69" s="7">
        <v>0</v>
      </c>
      <c r="F69">
        <v>3</v>
      </c>
      <c r="G69">
        <v>1</v>
      </c>
      <c r="H69">
        <v>2</v>
      </c>
      <c r="I69">
        <v>5</v>
      </c>
      <c r="J69">
        <v>58.895000000000003</v>
      </c>
      <c r="K69" t="s">
        <v>31</v>
      </c>
      <c r="L69" t="s">
        <v>31</v>
      </c>
    </row>
    <row r="70" spans="1:12">
      <c r="A70">
        <f>SUM(B70:I70)</f>
        <v>15</v>
      </c>
      <c r="B70" s="7">
        <v>1</v>
      </c>
      <c r="C70" s="7">
        <v>5</v>
      </c>
      <c r="D70" s="12">
        <v>5</v>
      </c>
      <c r="E70" s="7">
        <v>0</v>
      </c>
      <c r="F70">
        <v>1</v>
      </c>
      <c r="G70">
        <v>2</v>
      </c>
      <c r="H70">
        <v>1</v>
      </c>
      <c r="I70">
        <v>0</v>
      </c>
      <c r="J70">
        <v>58.948</v>
      </c>
      <c r="K70" t="s">
        <v>31</v>
      </c>
      <c r="L70" t="s">
        <v>31</v>
      </c>
    </row>
    <row r="71" spans="1:12">
      <c r="A71">
        <f>SUM(B71:I71)</f>
        <v>26</v>
      </c>
      <c r="B71" s="7">
        <v>5</v>
      </c>
      <c r="C71" s="7">
        <v>4</v>
      </c>
      <c r="D71" s="12">
        <v>2</v>
      </c>
      <c r="E71" s="7">
        <v>0</v>
      </c>
      <c r="F71">
        <v>5</v>
      </c>
      <c r="G71">
        <v>1</v>
      </c>
      <c r="H71">
        <v>4</v>
      </c>
      <c r="I71">
        <v>5</v>
      </c>
      <c r="J71">
        <v>59.070999999999998</v>
      </c>
      <c r="K71" t="s">
        <v>31</v>
      </c>
      <c r="L71" t="s">
        <v>31</v>
      </c>
    </row>
    <row r="72" spans="1:12">
      <c r="A72">
        <f>SUM(B72:I72)</f>
        <v>22</v>
      </c>
      <c r="B72" s="7">
        <v>5</v>
      </c>
      <c r="C72" s="7">
        <v>2</v>
      </c>
      <c r="D72" s="12">
        <v>3</v>
      </c>
      <c r="E72" s="7">
        <v>0</v>
      </c>
      <c r="F72">
        <v>0</v>
      </c>
      <c r="G72">
        <v>6</v>
      </c>
      <c r="H72">
        <v>5</v>
      </c>
      <c r="I72">
        <v>1</v>
      </c>
      <c r="J72">
        <v>59.253</v>
      </c>
      <c r="K72" t="s">
        <v>31</v>
      </c>
      <c r="L72" t="s">
        <v>31</v>
      </c>
    </row>
    <row r="73" spans="1:12">
      <c r="A73">
        <f>SUM(B73:I73)</f>
        <v>23</v>
      </c>
      <c r="B73" s="7">
        <v>5</v>
      </c>
      <c r="C73" s="7">
        <v>1</v>
      </c>
      <c r="D73" s="12">
        <v>4</v>
      </c>
      <c r="E73" s="7">
        <v>1</v>
      </c>
      <c r="F73">
        <v>5</v>
      </c>
      <c r="G73">
        <v>4</v>
      </c>
      <c r="H73">
        <v>1</v>
      </c>
      <c r="I73">
        <v>2</v>
      </c>
      <c r="J73">
        <v>59.494999999999997</v>
      </c>
      <c r="K73" t="s">
        <v>31</v>
      </c>
      <c r="L73" t="s">
        <v>31</v>
      </c>
    </row>
    <row r="74" spans="1:12">
      <c r="A74">
        <f>SUM(B74:I74)</f>
        <v>26</v>
      </c>
      <c r="B74" s="7">
        <v>1</v>
      </c>
      <c r="C74" s="7">
        <v>4</v>
      </c>
      <c r="D74" s="12">
        <v>5</v>
      </c>
      <c r="E74" s="7">
        <v>2</v>
      </c>
      <c r="F74">
        <v>5</v>
      </c>
      <c r="G74">
        <v>2</v>
      </c>
      <c r="H74">
        <v>4</v>
      </c>
      <c r="I74">
        <v>3</v>
      </c>
      <c r="J74">
        <v>59.920999999999999</v>
      </c>
      <c r="K74" t="s">
        <v>31</v>
      </c>
      <c r="L74" t="s">
        <v>31</v>
      </c>
    </row>
    <row r="75" spans="1:12">
      <c r="A75">
        <f>SUM(B75:I75)</f>
        <v>22</v>
      </c>
      <c r="B75" s="7">
        <v>0</v>
      </c>
      <c r="C75" s="7">
        <v>4</v>
      </c>
      <c r="D75" s="12">
        <v>4</v>
      </c>
      <c r="E75" s="7">
        <v>3</v>
      </c>
      <c r="F75">
        <v>2</v>
      </c>
      <c r="G75">
        <v>4</v>
      </c>
      <c r="H75">
        <v>1</v>
      </c>
      <c r="I75">
        <v>4</v>
      </c>
      <c r="J75">
        <v>61.146999999999998</v>
      </c>
      <c r="K75" t="s">
        <v>31</v>
      </c>
      <c r="L75" t="s">
        <v>31</v>
      </c>
    </row>
    <row r="76" spans="1:12">
      <c r="A76">
        <f>SUM(B76:I76)</f>
        <v>22</v>
      </c>
      <c r="B76" s="7">
        <v>3</v>
      </c>
      <c r="C76" s="7">
        <v>5</v>
      </c>
      <c r="D76" s="12">
        <v>1</v>
      </c>
      <c r="E76" s="7">
        <v>3</v>
      </c>
      <c r="F76">
        <v>4</v>
      </c>
      <c r="G76">
        <v>2</v>
      </c>
      <c r="H76">
        <v>3</v>
      </c>
      <c r="I76">
        <v>1</v>
      </c>
      <c r="J76">
        <v>61.277999999999999</v>
      </c>
      <c r="K76" t="s">
        <v>31</v>
      </c>
      <c r="L76" t="s">
        <v>31</v>
      </c>
    </row>
    <row r="77" spans="1:12">
      <c r="A77">
        <f>SUM(B77:I77)</f>
        <v>27</v>
      </c>
      <c r="B77" s="7">
        <v>4</v>
      </c>
      <c r="C77" s="7">
        <v>5</v>
      </c>
      <c r="D77" s="12">
        <v>1</v>
      </c>
      <c r="E77" s="7">
        <v>2</v>
      </c>
      <c r="F77">
        <v>3</v>
      </c>
      <c r="G77">
        <v>4</v>
      </c>
      <c r="H77">
        <v>4</v>
      </c>
      <c r="I77">
        <v>4</v>
      </c>
      <c r="J77">
        <v>61.405999999999999</v>
      </c>
      <c r="K77" t="s">
        <v>31</v>
      </c>
      <c r="L77" t="s">
        <v>31</v>
      </c>
    </row>
    <row r="78" spans="1:12">
      <c r="A78">
        <f>SUM(B78:I78)</f>
        <v>26</v>
      </c>
      <c r="B78" s="7">
        <v>6</v>
      </c>
      <c r="C78" s="7">
        <v>2</v>
      </c>
      <c r="D78" s="12">
        <v>2</v>
      </c>
      <c r="E78" s="7">
        <v>3</v>
      </c>
      <c r="F78">
        <v>3</v>
      </c>
      <c r="G78">
        <v>3</v>
      </c>
      <c r="H78">
        <v>3</v>
      </c>
      <c r="I78">
        <v>4</v>
      </c>
      <c r="J78">
        <v>61.587000000000003</v>
      </c>
      <c r="K78" t="s">
        <v>31</v>
      </c>
      <c r="L78" t="s">
        <v>31</v>
      </c>
    </row>
    <row r="79" spans="1:12">
      <c r="A79">
        <f>SUM(B79:I79)</f>
        <v>19</v>
      </c>
      <c r="B79" s="7">
        <v>2</v>
      </c>
      <c r="C79" s="7">
        <v>1</v>
      </c>
      <c r="D79" s="12">
        <v>4</v>
      </c>
      <c r="E79" s="7">
        <v>5</v>
      </c>
      <c r="F79">
        <v>2</v>
      </c>
      <c r="G79">
        <v>2</v>
      </c>
      <c r="H79">
        <v>2</v>
      </c>
      <c r="I79">
        <v>1</v>
      </c>
      <c r="J79">
        <v>61.927</v>
      </c>
      <c r="K79" t="s">
        <v>31</v>
      </c>
      <c r="L79" t="s">
        <v>31</v>
      </c>
    </row>
    <row r="80" spans="1:12">
      <c r="A80">
        <f>SUM(B80:I80)</f>
        <v>24</v>
      </c>
      <c r="B80" s="7">
        <v>3</v>
      </c>
      <c r="C80" s="7">
        <v>2</v>
      </c>
      <c r="D80" s="12">
        <v>2</v>
      </c>
      <c r="E80" s="7">
        <v>4</v>
      </c>
      <c r="F80">
        <v>6</v>
      </c>
      <c r="G80">
        <v>1</v>
      </c>
      <c r="H80">
        <v>5</v>
      </c>
      <c r="I80">
        <v>1</v>
      </c>
      <c r="J80">
        <v>64.87</v>
      </c>
      <c r="K80" t="s">
        <v>31</v>
      </c>
      <c r="L80" t="s">
        <v>31</v>
      </c>
    </row>
    <row r="81" spans="1:12">
      <c r="A81">
        <f>SUM(B81:I81)</f>
        <v>26</v>
      </c>
      <c r="B81" s="7">
        <v>2</v>
      </c>
      <c r="C81" s="7">
        <v>5</v>
      </c>
      <c r="D81" s="12">
        <v>4</v>
      </c>
      <c r="E81" s="7">
        <v>3</v>
      </c>
      <c r="F81">
        <v>1</v>
      </c>
      <c r="G81">
        <v>5</v>
      </c>
      <c r="H81">
        <v>2</v>
      </c>
      <c r="I81">
        <v>4</v>
      </c>
      <c r="J81">
        <v>65.444000000000003</v>
      </c>
      <c r="K81" t="s">
        <v>31</v>
      </c>
      <c r="L81" t="s">
        <v>31</v>
      </c>
    </row>
    <row r="82" spans="1:12">
      <c r="A82">
        <f>SUM(B82:I82)</f>
        <v>22</v>
      </c>
      <c r="B82" s="7">
        <v>1</v>
      </c>
      <c r="C82" s="7">
        <v>2</v>
      </c>
      <c r="D82" s="12">
        <v>5</v>
      </c>
      <c r="E82" s="7">
        <v>5</v>
      </c>
      <c r="F82">
        <v>2</v>
      </c>
      <c r="G82">
        <v>3</v>
      </c>
      <c r="H82">
        <v>1</v>
      </c>
      <c r="I82">
        <v>3</v>
      </c>
      <c r="J82">
        <v>65.527000000000001</v>
      </c>
      <c r="K82" t="s">
        <v>31</v>
      </c>
      <c r="L82" t="s">
        <v>31</v>
      </c>
    </row>
    <row r="83" spans="1:12">
      <c r="A83">
        <f>SUM(B83:I83)</f>
        <v>27</v>
      </c>
      <c r="B83" s="7">
        <v>2</v>
      </c>
      <c r="C83" s="7">
        <v>4</v>
      </c>
      <c r="D83" s="12">
        <v>4</v>
      </c>
      <c r="E83" s="7">
        <v>2</v>
      </c>
      <c r="F83">
        <v>4</v>
      </c>
      <c r="G83">
        <v>4</v>
      </c>
      <c r="H83">
        <v>5</v>
      </c>
      <c r="I83">
        <v>2</v>
      </c>
      <c r="J83">
        <v>65.540000000000006</v>
      </c>
      <c r="K83" t="s">
        <v>31</v>
      </c>
      <c r="L83" t="s">
        <v>31</v>
      </c>
    </row>
    <row r="84" spans="1:12">
      <c r="A84">
        <f>SUM(B84:I84)</f>
        <v>22</v>
      </c>
      <c r="B84" s="7">
        <v>5</v>
      </c>
      <c r="C84" s="7">
        <v>2</v>
      </c>
      <c r="D84" s="12">
        <v>2</v>
      </c>
      <c r="E84" s="7">
        <v>2</v>
      </c>
      <c r="F84">
        <v>4</v>
      </c>
      <c r="G84">
        <v>0</v>
      </c>
      <c r="H84">
        <v>2</v>
      </c>
      <c r="I84">
        <v>5</v>
      </c>
      <c r="J84">
        <v>65.55</v>
      </c>
      <c r="K84" t="s">
        <v>31</v>
      </c>
      <c r="L84" t="s">
        <v>31</v>
      </c>
    </row>
    <row r="85" spans="1:12">
      <c r="A85">
        <f>SUM(B85:I85)</f>
        <v>23</v>
      </c>
      <c r="B85" s="7">
        <v>5</v>
      </c>
      <c r="C85" s="7">
        <v>1</v>
      </c>
      <c r="D85" s="12">
        <v>5</v>
      </c>
      <c r="E85" s="7">
        <v>1</v>
      </c>
      <c r="F85">
        <v>0</v>
      </c>
      <c r="G85">
        <v>4</v>
      </c>
      <c r="H85">
        <v>5</v>
      </c>
      <c r="I85">
        <v>2</v>
      </c>
      <c r="J85">
        <v>66.266000000000005</v>
      </c>
      <c r="K85" t="s">
        <v>31</v>
      </c>
      <c r="L85" t="s">
        <v>31</v>
      </c>
    </row>
    <row r="86" spans="1:12">
      <c r="A86">
        <f>SUM(B86:I86)</f>
        <v>30</v>
      </c>
      <c r="B86" s="7">
        <v>5</v>
      </c>
      <c r="C86" s="7">
        <v>5</v>
      </c>
      <c r="D86" s="12">
        <v>3</v>
      </c>
      <c r="E86" s="7">
        <v>2</v>
      </c>
      <c r="F86">
        <v>4</v>
      </c>
      <c r="G86">
        <v>3</v>
      </c>
      <c r="H86">
        <v>5</v>
      </c>
      <c r="I86">
        <v>3</v>
      </c>
      <c r="J86">
        <v>66.561999999999998</v>
      </c>
      <c r="K86" t="s">
        <v>31</v>
      </c>
      <c r="L86" t="s">
        <v>31</v>
      </c>
    </row>
    <row r="87" spans="1:12">
      <c r="A87">
        <f>SUM(B87:I87)</f>
        <v>30</v>
      </c>
      <c r="B87" s="7">
        <v>3</v>
      </c>
      <c r="C87" s="7">
        <v>2</v>
      </c>
      <c r="D87" s="12">
        <v>3</v>
      </c>
      <c r="E87" s="7">
        <v>5</v>
      </c>
      <c r="F87">
        <v>6</v>
      </c>
      <c r="G87">
        <v>3</v>
      </c>
      <c r="H87">
        <v>6</v>
      </c>
      <c r="I87">
        <v>2</v>
      </c>
      <c r="J87">
        <v>66.659000000000006</v>
      </c>
      <c r="K87" t="s">
        <v>31</v>
      </c>
      <c r="L87" t="s">
        <v>31</v>
      </c>
    </row>
    <row r="88" spans="1:12">
      <c r="A88">
        <f>SUM(B88:I88)</f>
        <v>20</v>
      </c>
      <c r="B88" s="7">
        <v>1</v>
      </c>
      <c r="C88" s="7">
        <v>3</v>
      </c>
      <c r="D88" s="12">
        <v>5</v>
      </c>
      <c r="E88" s="7">
        <v>4</v>
      </c>
      <c r="F88">
        <v>0</v>
      </c>
      <c r="G88">
        <v>0</v>
      </c>
      <c r="H88">
        <v>5</v>
      </c>
      <c r="I88">
        <v>2</v>
      </c>
      <c r="J88">
        <v>66.918000000000006</v>
      </c>
      <c r="K88" t="s">
        <v>31</v>
      </c>
      <c r="L88" t="s">
        <v>31</v>
      </c>
    </row>
    <row r="89" spans="1:12">
      <c r="A89">
        <f>SUM(B89:I89)</f>
        <v>19</v>
      </c>
      <c r="B89" s="7">
        <v>3</v>
      </c>
      <c r="C89" s="7">
        <v>4</v>
      </c>
      <c r="D89" s="12">
        <v>4</v>
      </c>
      <c r="E89" s="7">
        <v>0</v>
      </c>
      <c r="F89">
        <v>1</v>
      </c>
      <c r="G89">
        <v>1</v>
      </c>
      <c r="H89">
        <v>3</v>
      </c>
      <c r="I89">
        <v>3</v>
      </c>
      <c r="J89">
        <v>67.063999999999993</v>
      </c>
      <c r="K89" t="s">
        <v>31</v>
      </c>
      <c r="L89" t="s">
        <v>31</v>
      </c>
    </row>
    <row r="90" spans="1:12">
      <c r="A90">
        <f>SUM(B90:I90)</f>
        <v>23</v>
      </c>
      <c r="B90" s="7">
        <v>2</v>
      </c>
      <c r="C90" s="7">
        <v>3</v>
      </c>
      <c r="D90" s="12">
        <v>6</v>
      </c>
      <c r="E90" s="7">
        <v>1</v>
      </c>
      <c r="F90">
        <v>3</v>
      </c>
      <c r="G90">
        <v>1</v>
      </c>
      <c r="H90">
        <v>1</v>
      </c>
      <c r="I90">
        <v>6</v>
      </c>
      <c r="J90">
        <v>67.150999999999996</v>
      </c>
      <c r="K90" t="s">
        <v>31</v>
      </c>
      <c r="L90" t="s">
        <v>31</v>
      </c>
    </row>
    <row r="91" spans="1:12">
      <c r="A91">
        <f>SUM(B91:I91)</f>
        <v>24</v>
      </c>
      <c r="B91" s="7">
        <v>1</v>
      </c>
      <c r="C91" s="7">
        <v>4</v>
      </c>
      <c r="D91" s="12">
        <v>5</v>
      </c>
      <c r="E91" s="7">
        <v>4</v>
      </c>
      <c r="F91">
        <v>2</v>
      </c>
      <c r="G91">
        <v>0</v>
      </c>
      <c r="H91">
        <v>4</v>
      </c>
      <c r="I91">
        <v>4</v>
      </c>
      <c r="J91">
        <v>67.188999999999993</v>
      </c>
      <c r="K91" t="s">
        <v>31</v>
      </c>
      <c r="L91" t="s">
        <v>31</v>
      </c>
    </row>
    <row r="92" spans="1:12">
      <c r="A92">
        <f>SUM(B92:I92)</f>
        <v>24</v>
      </c>
      <c r="B92" s="7">
        <v>2</v>
      </c>
      <c r="C92" s="7">
        <v>4</v>
      </c>
      <c r="D92" s="12">
        <v>3</v>
      </c>
      <c r="E92" s="7">
        <v>5</v>
      </c>
      <c r="F92">
        <v>1</v>
      </c>
      <c r="G92">
        <v>3</v>
      </c>
      <c r="H92">
        <v>2</v>
      </c>
      <c r="I92">
        <v>4</v>
      </c>
      <c r="J92">
        <v>67.632000000000005</v>
      </c>
      <c r="K92" t="s">
        <v>31</v>
      </c>
      <c r="L92" t="s">
        <v>31</v>
      </c>
    </row>
    <row r="93" spans="1:12">
      <c r="A93">
        <f>SUM(B93:I93)</f>
        <v>24</v>
      </c>
      <c r="B93" s="7">
        <v>5</v>
      </c>
      <c r="C93" s="7">
        <v>2</v>
      </c>
      <c r="D93" s="12">
        <v>3</v>
      </c>
      <c r="E93" s="7">
        <v>4</v>
      </c>
      <c r="F93">
        <v>1</v>
      </c>
      <c r="G93">
        <v>2</v>
      </c>
      <c r="H93">
        <v>3</v>
      </c>
      <c r="I93">
        <v>4</v>
      </c>
      <c r="J93">
        <v>67.814999999999998</v>
      </c>
      <c r="K93" t="s">
        <v>31</v>
      </c>
      <c r="L93" t="s">
        <v>31</v>
      </c>
    </row>
    <row r="94" spans="1:12">
      <c r="A94">
        <f>SUM(B94:I94)</f>
        <v>24</v>
      </c>
      <c r="B94" s="7">
        <v>5</v>
      </c>
      <c r="C94" s="7">
        <v>3</v>
      </c>
      <c r="D94" s="12">
        <v>4</v>
      </c>
      <c r="E94" s="7">
        <v>1</v>
      </c>
      <c r="F94">
        <v>1</v>
      </c>
      <c r="G94">
        <v>4</v>
      </c>
      <c r="H94">
        <v>5</v>
      </c>
      <c r="I94">
        <v>1</v>
      </c>
      <c r="J94">
        <v>67.834999999999994</v>
      </c>
      <c r="K94" t="s">
        <v>31</v>
      </c>
      <c r="L94" t="s">
        <v>31</v>
      </c>
    </row>
    <row r="95" spans="1:12">
      <c r="A95">
        <f>SUM(B95:I95)</f>
        <v>19</v>
      </c>
      <c r="B95" s="7">
        <v>2</v>
      </c>
      <c r="C95" s="7">
        <v>3</v>
      </c>
      <c r="D95" s="12">
        <v>3</v>
      </c>
      <c r="E95" s="7">
        <v>4</v>
      </c>
      <c r="F95">
        <v>1</v>
      </c>
      <c r="G95">
        <v>1</v>
      </c>
      <c r="H95">
        <v>2</v>
      </c>
      <c r="I95">
        <v>3</v>
      </c>
      <c r="J95">
        <v>67.873000000000005</v>
      </c>
      <c r="K95" t="s">
        <v>31</v>
      </c>
      <c r="L95" t="s">
        <v>31</v>
      </c>
    </row>
    <row r="96" spans="1:12">
      <c r="A96">
        <f>SUM(B96:I96)</f>
        <v>27</v>
      </c>
      <c r="B96" s="7">
        <v>5</v>
      </c>
      <c r="C96" s="7">
        <v>4</v>
      </c>
      <c r="D96" s="12">
        <v>1</v>
      </c>
      <c r="E96" s="7">
        <v>5</v>
      </c>
      <c r="F96">
        <v>3</v>
      </c>
      <c r="G96">
        <v>5</v>
      </c>
      <c r="H96">
        <v>3</v>
      </c>
      <c r="I96">
        <v>1</v>
      </c>
      <c r="J96">
        <v>67.887</v>
      </c>
      <c r="K96" t="s">
        <v>31</v>
      </c>
      <c r="L96" t="s">
        <v>31</v>
      </c>
    </row>
    <row r="97" spans="1:12">
      <c r="A97">
        <f>SUM(B97:I97)</f>
        <v>27</v>
      </c>
      <c r="B97" s="7">
        <v>3</v>
      </c>
      <c r="C97" s="7">
        <v>3</v>
      </c>
      <c r="D97" s="12">
        <v>3</v>
      </c>
      <c r="E97" s="7">
        <v>4</v>
      </c>
      <c r="F97">
        <v>3</v>
      </c>
      <c r="G97">
        <v>1</v>
      </c>
      <c r="H97">
        <v>5</v>
      </c>
      <c r="I97">
        <v>5</v>
      </c>
      <c r="J97">
        <v>68.099000000000004</v>
      </c>
      <c r="K97" t="s">
        <v>31</v>
      </c>
      <c r="L97" t="s">
        <v>31</v>
      </c>
    </row>
    <row r="98" spans="1:12">
      <c r="A98">
        <f>SUM(B98:I98)</f>
        <v>19</v>
      </c>
      <c r="B98" s="7">
        <v>5</v>
      </c>
      <c r="C98" s="7">
        <v>4</v>
      </c>
      <c r="D98" s="12">
        <v>1</v>
      </c>
      <c r="E98" s="7">
        <v>3</v>
      </c>
      <c r="F98">
        <v>0</v>
      </c>
      <c r="G98">
        <v>2</v>
      </c>
      <c r="H98">
        <v>4</v>
      </c>
      <c r="I98">
        <v>0</v>
      </c>
      <c r="J98">
        <v>68.575000000000003</v>
      </c>
      <c r="K98" t="s">
        <v>31</v>
      </c>
      <c r="L98" t="s">
        <v>31</v>
      </c>
    </row>
    <row r="99" spans="1:12">
      <c r="A99">
        <f>SUM(B99:I99)</f>
        <v>24</v>
      </c>
      <c r="B99" s="7">
        <v>4</v>
      </c>
      <c r="C99" s="7">
        <v>5</v>
      </c>
      <c r="D99" s="12">
        <v>1</v>
      </c>
      <c r="E99" s="7">
        <v>3</v>
      </c>
      <c r="F99">
        <v>4</v>
      </c>
      <c r="G99">
        <v>3</v>
      </c>
      <c r="H99">
        <v>2</v>
      </c>
      <c r="I99">
        <v>2</v>
      </c>
      <c r="J99">
        <v>69.043999999999997</v>
      </c>
      <c r="K99" t="s">
        <v>31</v>
      </c>
      <c r="L99" t="s">
        <v>31</v>
      </c>
    </row>
    <row r="100" spans="1:12">
      <c r="A100">
        <f>SUM(B100:I100)</f>
        <v>19</v>
      </c>
      <c r="B100" s="7">
        <v>3</v>
      </c>
      <c r="C100" s="7">
        <v>5</v>
      </c>
      <c r="D100" s="12">
        <v>1</v>
      </c>
      <c r="E100" s="7">
        <v>3</v>
      </c>
      <c r="F100">
        <v>3</v>
      </c>
      <c r="G100">
        <v>2</v>
      </c>
      <c r="H100">
        <v>1</v>
      </c>
      <c r="I100">
        <v>1</v>
      </c>
      <c r="J100">
        <v>69.203999999999994</v>
      </c>
      <c r="K100" t="s">
        <v>31</v>
      </c>
      <c r="L100" t="s">
        <v>31</v>
      </c>
    </row>
    <row r="101" spans="1:12">
      <c r="A101">
        <f>SUM(B101:I101)</f>
        <v>29</v>
      </c>
      <c r="B101" s="7">
        <v>3</v>
      </c>
      <c r="C101" s="7">
        <v>5</v>
      </c>
      <c r="D101" s="12">
        <v>3</v>
      </c>
      <c r="E101" s="7">
        <v>4</v>
      </c>
      <c r="F101">
        <v>2</v>
      </c>
      <c r="G101">
        <v>5</v>
      </c>
      <c r="H101">
        <v>4</v>
      </c>
      <c r="I101">
        <v>3</v>
      </c>
      <c r="J101">
        <v>69.676000000000002</v>
      </c>
      <c r="K101" t="s">
        <v>31</v>
      </c>
      <c r="L101" t="s">
        <v>31</v>
      </c>
    </row>
    <row r="102" spans="1:12">
      <c r="A102">
        <f>SUM(B102:I102)</f>
        <v>26</v>
      </c>
      <c r="B102" s="7">
        <v>2</v>
      </c>
      <c r="C102" s="7">
        <v>1</v>
      </c>
      <c r="D102" s="12">
        <v>5</v>
      </c>
      <c r="E102" s="7">
        <v>6</v>
      </c>
      <c r="F102">
        <v>1</v>
      </c>
      <c r="G102">
        <v>5</v>
      </c>
      <c r="H102">
        <v>5</v>
      </c>
      <c r="I102">
        <v>1</v>
      </c>
      <c r="J102">
        <v>69.709999999999994</v>
      </c>
      <c r="K102" t="s">
        <v>31</v>
      </c>
      <c r="L102" t="s">
        <v>31</v>
      </c>
    </row>
    <row r="103" spans="1:12">
      <c r="A103">
        <f>SUM(B103:I103)</f>
        <v>16</v>
      </c>
      <c r="B103" s="7">
        <v>0</v>
      </c>
      <c r="C103" s="7">
        <v>5</v>
      </c>
      <c r="D103" s="12">
        <v>5</v>
      </c>
      <c r="E103" s="7">
        <v>3</v>
      </c>
      <c r="F103">
        <v>1</v>
      </c>
      <c r="G103">
        <v>1</v>
      </c>
      <c r="H103">
        <v>0</v>
      </c>
      <c r="I103">
        <v>1</v>
      </c>
      <c r="J103">
        <v>69.84</v>
      </c>
      <c r="K103" t="s">
        <v>31</v>
      </c>
      <c r="L103" t="s">
        <v>31</v>
      </c>
    </row>
    <row r="104" spans="1:12">
      <c r="A104">
        <f>SUM(B104:I104)</f>
        <v>24</v>
      </c>
      <c r="B104" s="7">
        <v>3</v>
      </c>
      <c r="C104" s="7">
        <v>1</v>
      </c>
      <c r="D104" s="12">
        <v>4</v>
      </c>
      <c r="E104" s="7">
        <v>5</v>
      </c>
      <c r="F104">
        <v>5</v>
      </c>
      <c r="G104">
        <v>3</v>
      </c>
      <c r="H104">
        <v>0</v>
      </c>
      <c r="I104">
        <v>3</v>
      </c>
      <c r="J104">
        <v>71.802999999999997</v>
      </c>
      <c r="K104" t="s">
        <v>31</v>
      </c>
      <c r="L104" t="s">
        <v>31</v>
      </c>
    </row>
    <row r="105" spans="1:12">
      <c r="A105">
        <f>SUM(B105:I105)</f>
        <v>31</v>
      </c>
      <c r="B105" s="7">
        <v>5</v>
      </c>
      <c r="C105" s="7">
        <v>3</v>
      </c>
      <c r="D105" s="12">
        <v>2</v>
      </c>
      <c r="E105" s="7">
        <v>4</v>
      </c>
      <c r="F105">
        <v>2</v>
      </c>
      <c r="G105">
        <v>5</v>
      </c>
      <c r="H105">
        <v>5</v>
      </c>
      <c r="I105">
        <v>5</v>
      </c>
      <c r="J105">
        <v>72.209000000000003</v>
      </c>
      <c r="K105" t="s">
        <v>31</v>
      </c>
      <c r="L105" t="s">
        <v>31</v>
      </c>
    </row>
    <row r="106" spans="1:12">
      <c r="A106">
        <f>SUM(B106:I106)</f>
        <v>29</v>
      </c>
      <c r="B106" s="7">
        <v>6</v>
      </c>
      <c r="C106" s="7">
        <v>4</v>
      </c>
      <c r="D106" s="12">
        <v>4</v>
      </c>
      <c r="E106" s="7">
        <v>2</v>
      </c>
      <c r="F106">
        <v>5</v>
      </c>
      <c r="G106">
        <v>4</v>
      </c>
      <c r="H106">
        <v>2</v>
      </c>
      <c r="I106">
        <v>2</v>
      </c>
      <c r="J106">
        <v>73.474000000000004</v>
      </c>
      <c r="K106" t="s">
        <v>31</v>
      </c>
      <c r="L106" t="s">
        <v>31</v>
      </c>
    </row>
    <row r="107" spans="1:12">
      <c r="A107">
        <f>SUM(B107:I107)</f>
        <v>27</v>
      </c>
      <c r="B107" s="7">
        <v>5</v>
      </c>
      <c r="C107" s="7">
        <v>2</v>
      </c>
      <c r="D107" s="12">
        <v>4</v>
      </c>
      <c r="E107" s="7">
        <v>2</v>
      </c>
      <c r="F107">
        <v>0</v>
      </c>
      <c r="G107">
        <v>3</v>
      </c>
      <c r="H107">
        <v>6</v>
      </c>
      <c r="I107">
        <v>5</v>
      </c>
      <c r="J107">
        <v>74.040000000000006</v>
      </c>
      <c r="K107" t="s">
        <v>31</v>
      </c>
      <c r="L107" t="s">
        <v>31</v>
      </c>
    </row>
    <row r="108" spans="1:12">
      <c r="A108">
        <f>SUM(B108:I108)</f>
        <v>25</v>
      </c>
      <c r="B108" s="7">
        <v>4</v>
      </c>
      <c r="C108" s="7">
        <v>3</v>
      </c>
      <c r="D108" s="12">
        <v>5</v>
      </c>
      <c r="E108" s="7">
        <v>3</v>
      </c>
      <c r="F108">
        <v>5</v>
      </c>
      <c r="G108">
        <v>0</v>
      </c>
      <c r="H108">
        <v>1</v>
      </c>
      <c r="I108">
        <v>4</v>
      </c>
      <c r="J108">
        <v>74.135999999999996</v>
      </c>
      <c r="K108" t="s">
        <v>31</v>
      </c>
      <c r="L108" t="s">
        <v>31</v>
      </c>
    </row>
    <row r="109" spans="1:12">
      <c r="A109">
        <f>SUM(B109:I109)</f>
        <v>32</v>
      </c>
      <c r="B109" s="7">
        <v>5</v>
      </c>
      <c r="C109" s="7">
        <v>5</v>
      </c>
      <c r="D109" s="12">
        <v>2</v>
      </c>
      <c r="E109" s="7">
        <v>6</v>
      </c>
      <c r="F109">
        <v>4</v>
      </c>
      <c r="G109">
        <v>2</v>
      </c>
      <c r="H109">
        <v>4</v>
      </c>
      <c r="I109">
        <v>4</v>
      </c>
      <c r="J109">
        <v>74.402000000000001</v>
      </c>
      <c r="K109" t="s">
        <v>31</v>
      </c>
      <c r="L109" t="s">
        <v>31</v>
      </c>
    </row>
    <row r="110" spans="1:12">
      <c r="A110">
        <f>SUM(B110:I110)</f>
        <v>27</v>
      </c>
      <c r="B110" s="7">
        <v>4</v>
      </c>
      <c r="C110" s="7">
        <v>3</v>
      </c>
      <c r="D110" s="12">
        <v>4</v>
      </c>
      <c r="E110" s="7">
        <v>5</v>
      </c>
      <c r="F110">
        <v>5</v>
      </c>
      <c r="G110">
        <v>1</v>
      </c>
      <c r="H110">
        <v>0</v>
      </c>
      <c r="I110">
        <v>5</v>
      </c>
      <c r="J110">
        <v>74.593999999999994</v>
      </c>
      <c r="K110" t="s">
        <v>31</v>
      </c>
      <c r="L110" t="s">
        <v>31</v>
      </c>
    </row>
    <row r="111" spans="1:12">
      <c r="A111">
        <f>SUM(B111:I111)</f>
        <v>33</v>
      </c>
      <c r="B111" s="7">
        <v>4</v>
      </c>
      <c r="C111" s="7">
        <v>5</v>
      </c>
      <c r="D111" s="12">
        <v>3</v>
      </c>
      <c r="E111" s="7">
        <v>4</v>
      </c>
      <c r="F111">
        <v>3</v>
      </c>
      <c r="G111">
        <v>5</v>
      </c>
      <c r="H111">
        <v>5</v>
      </c>
      <c r="I111">
        <v>4</v>
      </c>
      <c r="J111">
        <v>74.879000000000005</v>
      </c>
      <c r="K111" t="s">
        <v>31</v>
      </c>
      <c r="L111" t="s">
        <v>31</v>
      </c>
    </row>
    <row r="112" spans="1:12">
      <c r="A112">
        <f>SUM(B112:I112)</f>
        <v>22</v>
      </c>
      <c r="B112" s="7">
        <v>1</v>
      </c>
      <c r="C112" s="7">
        <v>6</v>
      </c>
      <c r="D112" s="12">
        <v>4</v>
      </c>
      <c r="E112" s="7">
        <v>3</v>
      </c>
      <c r="F112">
        <v>2</v>
      </c>
      <c r="G112">
        <v>3</v>
      </c>
      <c r="H112">
        <v>1</v>
      </c>
      <c r="I112">
        <v>2</v>
      </c>
      <c r="J112">
        <v>75.438000000000002</v>
      </c>
      <c r="K112" t="s">
        <v>31</v>
      </c>
      <c r="L112" t="s">
        <v>31</v>
      </c>
    </row>
    <row r="113" spans="1:12">
      <c r="A113">
        <f>SUM(B113:I113)</f>
        <v>22</v>
      </c>
      <c r="B113" s="7">
        <v>5</v>
      </c>
      <c r="C113" s="7">
        <v>1</v>
      </c>
      <c r="D113" s="12">
        <v>5</v>
      </c>
      <c r="E113" s="7">
        <v>4</v>
      </c>
      <c r="F113">
        <v>1</v>
      </c>
      <c r="G113">
        <v>0</v>
      </c>
      <c r="H113">
        <v>3</v>
      </c>
      <c r="I113">
        <v>3</v>
      </c>
      <c r="J113">
        <v>75.484999999999999</v>
      </c>
      <c r="K113" t="s">
        <v>31</v>
      </c>
      <c r="L113" t="s">
        <v>31</v>
      </c>
    </row>
    <row r="114" spans="1:12">
      <c r="A114">
        <f>SUM(B114:I114)</f>
        <v>25</v>
      </c>
      <c r="B114" s="7">
        <v>4</v>
      </c>
      <c r="C114" s="7">
        <v>4</v>
      </c>
      <c r="D114" s="12">
        <v>2</v>
      </c>
      <c r="E114" s="7">
        <v>3</v>
      </c>
      <c r="F114">
        <v>3</v>
      </c>
      <c r="G114">
        <v>3</v>
      </c>
      <c r="H114">
        <v>3</v>
      </c>
      <c r="I114">
        <v>3</v>
      </c>
      <c r="J114">
        <v>76.197000000000003</v>
      </c>
      <c r="K114" t="s">
        <v>31</v>
      </c>
      <c r="L114" t="s">
        <v>31</v>
      </c>
    </row>
    <row r="115" spans="1:12">
      <c r="A115">
        <f>SUM(B115:I115)</f>
        <v>23</v>
      </c>
      <c r="B115" s="7">
        <v>2</v>
      </c>
      <c r="C115" s="7">
        <v>5</v>
      </c>
      <c r="D115" s="12">
        <v>2</v>
      </c>
      <c r="E115" s="7">
        <v>5</v>
      </c>
      <c r="F115">
        <v>2</v>
      </c>
      <c r="G115">
        <v>3</v>
      </c>
      <c r="H115">
        <v>0</v>
      </c>
      <c r="I115">
        <v>4</v>
      </c>
      <c r="J115">
        <v>76.56</v>
      </c>
      <c r="K115" t="s">
        <v>31</v>
      </c>
      <c r="L115" t="s">
        <v>31</v>
      </c>
    </row>
    <row r="116" spans="1:12">
      <c r="A116">
        <f>SUM(B116:I116)</f>
        <v>22</v>
      </c>
      <c r="B116" s="7">
        <v>2</v>
      </c>
      <c r="C116" s="7">
        <v>4</v>
      </c>
      <c r="D116" s="12">
        <v>6</v>
      </c>
      <c r="E116" s="7">
        <v>2</v>
      </c>
      <c r="F116">
        <v>0</v>
      </c>
      <c r="G116">
        <v>4</v>
      </c>
      <c r="H116">
        <v>4</v>
      </c>
      <c r="I116">
        <v>0</v>
      </c>
      <c r="J116">
        <v>76.710999999999999</v>
      </c>
      <c r="K116" t="s">
        <v>31</v>
      </c>
      <c r="L116" t="s">
        <v>31</v>
      </c>
    </row>
    <row r="117" spans="1:12">
      <c r="A117">
        <f>SUM(B117:I117)</f>
        <v>27</v>
      </c>
      <c r="B117" s="7">
        <v>2</v>
      </c>
      <c r="C117" s="7">
        <v>5</v>
      </c>
      <c r="D117" s="12">
        <v>3</v>
      </c>
      <c r="E117" s="7">
        <v>5</v>
      </c>
      <c r="F117">
        <v>4</v>
      </c>
      <c r="G117">
        <v>0</v>
      </c>
      <c r="H117">
        <v>3</v>
      </c>
      <c r="I117">
        <v>5</v>
      </c>
      <c r="J117">
        <v>78.031000000000006</v>
      </c>
      <c r="K117" t="s">
        <v>31</v>
      </c>
      <c r="L117" t="s">
        <v>31</v>
      </c>
    </row>
    <row r="118" spans="1:12">
      <c r="A118">
        <f>SUM(B118:I118)</f>
        <v>29</v>
      </c>
      <c r="B118" s="7">
        <v>4</v>
      </c>
      <c r="C118" s="7">
        <v>4</v>
      </c>
      <c r="D118" s="12">
        <v>2</v>
      </c>
      <c r="E118" s="7">
        <v>5</v>
      </c>
      <c r="F118">
        <v>5</v>
      </c>
      <c r="G118">
        <v>4</v>
      </c>
      <c r="H118">
        <v>2</v>
      </c>
      <c r="I118">
        <v>3</v>
      </c>
      <c r="J118">
        <v>78.137</v>
      </c>
      <c r="K118" t="s">
        <v>31</v>
      </c>
      <c r="L118" t="s">
        <v>31</v>
      </c>
    </row>
    <row r="119" spans="1:12">
      <c r="A119">
        <f>SUM(B119:I119)</f>
        <v>21</v>
      </c>
      <c r="B119" s="7">
        <v>2</v>
      </c>
      <c r="C119" s="7">
        <v>4</v>
      </c>
      <c r="D119" s="12">
        <v>3</v>
      </c>
      <c r="E119" s="7">
        <v>5</v>
      </c>
      <c r="F119">
        <v>2</v>
      </c>
      <c r="G119">
        <v>0</v>
      </c>
      <c r="H119">
        <v>2</v>
      </c>
      <c r="I119">
        <v>3</v>
      </c>
      <c r="J119">
        <v>78.731999999999999</v>
      </c>
      <c r="K119" t="s">
        <v>31</v>
      </c>
      <c r="L119" t="s">
        <v>31</v>
      </c>
    </row>
    <row r="120" spans="1:12">
      <c r="A120">
        <f>SUM(B120:I120)</f>
        <v>28</v>
      </c>
      <c r="B120" s="7">
        <v>4</v>
      </c>
      <c r="C120" s="7">
        <v>5</v>
      </c>
      <c r="D120" s="12">
        <v>1</v>
      </c>
      <c r="E120" s="7">
        <v>4</v>
      </c>
      <c r="F120">
        <v>4</v>
      </c>
      <c r="G120">
        <v>5</v>
      </c>
      <c r="H120">
        <v>1</v>
      </c>
      <c r="I120">
        <v>4</v>
      </c>
      <c r="J120">
        <v>79.009</v>
      </c>
      <c r="K120" t="s">
        <v>31</v>
      </c>
      <c r="L120" t="s">
        <v>31</v>
      </c>
    </row>
    <row r="121" spans="1:12">
      <c r="A121">
        <f>SUM(B121:I121)</f>
        <v>24</v>
      </c>
      <c r="B121" s="7">
        <v>5</v>
      </c>
      <c r="C121" s="7">
        <v>4</v>
      </c>
      <c r="D121" s="12">
        <v>3</v>
      </c>
      <c r="E121" s="7">
        <v>2</v>
      </c>
      <c r="F121">
        <v>2</v>
      </c>
      <c r="G121">
        <v>5</v>
      </c>
      <c r="H121">
        <v>1</v>
      </c>
      <c r="I121">
        <v>2</v>
      </c>
      <c r="J121">
        <v>79.605000000000004</v>
      </c>
      <c r="K121" t="s">
        <v>31</v>
      </c>
      <c r="L121" t="s">
        <v>31</v>
      </c>
    </row>
    <row r="122" spans="1:12">
      <c r="A122">
        <f>SUM(B122:I122)</f>
        <v>31</v>
      </c>
      <c r="B122" s="7">
        <v>4</v>
      </c>
      <c r="C122" s="7">
        <v>4</v>
      </c>
      <c r="D122" s="12">
        <v>5</v>
      </c>
      <c r="E122" s="7">
        <v>4</v>
      </c>
      <c r="F122">
        <v>5</v>
      </c>
      <c r="G122">
        <v>3</v>
      </c>
      <c r="H122">
        <v>3</v>
      </c>
      <c r="I122">
        <v>3</v>
      </c>
      <c r="J122">
        <v>79.777000000000001</v>
      </c>
      <c r="K122" t="s">
        <v>31</v>
      </c>
      <c r="L122" t="s">
        <v>31</v>
      </c>
    </row>
    <row r="123" spans="1:12">
      <c r="A123">
        <f>SUM(B123:I123)</f>
        <v>20</v>
      </c>
      <c r="B123" s="7">
        <v>2</v>
      </c>
      <c r="C123" s="7">
        <v>4</v>
      </c>
      <c r="D123" s="12">
        <v>5</v>
      </c>
      <c r="E123" s="7">
        <v>5</v>
      </c>
      <c r="F123">
        <v>1</v>
      </c>
      <c r="G123">
        <v>1</v>
      </c>
      <c r="H123">
        <v>1</v>
      </c>
      <c r="I123">
        <v>1</v>
      </c>
      <c r="J123">
        <v>80.069999999999993</v>
      </c>
      <c r="K123" t="s">
        <v>31</v>
      </c>
      <c r="L123" t="s">
        <v>31</v>
      </c>
    </row>
    <row r="124" spans="1:12">
      <c r="A124">
        <f>SUM(B124:I124)</f>
        <v>27</v>
      </c>
      <c r="B124" s="7">
        <v>5</v>
      </c>
      <c r="C124" s="7">
        <v>1</v>
      </c>
      <c r="D124" s="12">
        <v>3</v>
      </c>
      <c r="E124" s="7">
        <v>5</v>
      </c>
      <c r="F124">
        <v>4</v>
      </c>
      <c r="G124">
        <v>0</v>
      </c>
      <c r="H124">
        <v>3</v>
      </c>
      <c r="I124">
        <v>6</v>
      </c>
      <c r="J124">
        <v>80.096000000000004</v>
      </c>
      <c r="K124" t="s">
        <v>31</v>
      </c>
      <c r="L124" t="s">
        <v>31</v>
      </c>
    </row>
    <row r="125" spans="1:12">
      <c r="A125">
        <f>SUM(B125:I125)</f>
        <v>30</v>
      </c>
      <c r="B125" s="7">
        <v>3</v>
      </c>
      <c r="C125" s="7">
        <v>4</v>
      </c>
      <c r="D125" s="12">
        <v>4</v>
      </c>
      <c r="E125" s="7">
        <v>5</v>
      </c>
      <c r="F125">
        <v>5</v>
      </c>
      <c r="G125">
        <v>4</v>
      </c>
      <c r="H125">
        <v>4</v>
      </c>
      <c r="I125">
        <v>1</v>
      </c>
      <c r="J125">
        <v>80.393000000000001</v>
      </c>
      <c r="K125" t="s">
        <v>31</v>
      </c>
      <c r="L125" t="s">
        <v>31</v>
      </c>
    </row>
    <row r="126" spans="1:12">
      <c r="A126">
        <f>SUM(B126:I126)</f>
        <v>26</v>
      </c>
      <c r="B126" s="7">
        <v>3</v>
      </c>
      <c r="C126" s="7">
        <v>3</v>
      </c>
      <c r="D126" s="12">
        <v>5</v>
      </c>
      <c r="E126" s="7">
        <v>5</v>
      </c>
      <c r="F126">
        <v>3</v>
      </c>
      <c r="G126">
        <v>1</v>
      </c>
      <c r="H126">
        <v>1</v>
      </c>
      <c r="I126">
        <v>5</v>
      </c>
      <c r="J126">
        <v>80.608999999999995</v>
      </c>
      <c r="K126" t="s">
        <v>31</v>
      </c>
      <c r="L126" t="s">
        <v>31</v>
      </c>
    </row>
    <row r="127" spans="1:12">
      <c r="A127">
        <f>SUM(B127:I127)</f>
        <v>33</v>
      </c>
      <c r="B127" s="7">
        <v>4</v>
      </c>
      <c r="C127" s="7">
        <v>5</v>
      </c>
      <c r="D127" s="12">
        <v>6</v>
      </c>
      <c r="E127" s="7">
        <v>3</v>
      </c>
      <c r="F127">
        <v>5</v>
      </c>
      <c r="G127">
        <v>2</v>
      </c>
      <c r="H127">
        <v>4</v>
      </c>
      <c r="I127">
        <v>4</v>
      </c>
      <c r="J127">
        <v>81.722999999999999</v>
      </c>
      <c r="K127" t="s">
        <v>31</v>
      </c>
      <c r="L127" t="s">
        <v>31</v>
      </c>
    </row>
    <row r="128" spans="1:12">
      <c r="A128">
        <f>SUM(B128:I128)</f>
        <v>29</v>
      </c>
      <c r="B128" s="7">
        <v>4</v>
      </c>
      <c r="C128" s="7">
        <v>4</v>
      </c>
      <c r="D128" s="12">
        <v>5</v>
      </c>
      <c r="E128" s="7">
        <v>4</v>
      </c>
      <c r="F128">
        <v>0</v>
      </c>
      <c r="G128">
        <v>2</v>
      </c>
      <c r="H128">
        <v>5</v>
      </c>
      <c r="I128">
        <v>5</v>
      </c>
      <c r="J128">
        <v>83.784000000000006</v>
      </c>
      <c r="K128" t="s">
        <v>31</v>
      </c>
      <c r="L128" t="s">
        <v>31</v>
      </c>
    </row>
    <row r="129" spans="1:12">
      <c r="A129">
        <f>SUM(B129:I129)</f>
        <v>24</v>
      </c>
      <c r="B129" s="7">
        <v>3</v>
      </c>
      <c r="C129" s="7">
        <v>6</v>
      </c>
      <c r="D129" s="12">
        <v>3</v>
      </c>
      <c r="E129" s="7">
        <v>5</v>
      </c>
      <c r="F129">
        <v>0</v>
      </c>
      <c r="G129">
        <v>1</v>
      </c>
      <c r="H129">
        <v>2</v>
      </c>
      <c r="I129">
        <v>4</v>
      </c>
      <c r="J129">
        <v>84.584000000000003</v>
      </c>
      <c r="K129" t="s">
        <v>31</v>
      </c>
      <c r="L129" t="s">
        <v>31</v>
      </c>
    </row>
    <row r="130" spans="1:12">
      <c r="A130">
        <f>SUM(B130:I130)</f>
        <v>26</v>
      </c>
      <c r="B130" s="7">
        <v>5</v>
      </c>
      <c r="C130" s="7">
        <v>5</v>
      </c>
      <c r="D130" s="12">
        <v>5</v>
      </c>
      <c r="E130" s="7">
        <v>2</v>
      </c>
      <c r="F130">
        <v>2</v>
      </c>
      <c r="G130">
        <v>0</v>
      </c>
      <c r="H130">
        <v>4</v>
      </c>
      <c r="I130">
        <v>3</v>
      </c>
      <c r="J130">
        <v>85.799000000000007</v>
      </c>
      <c r="K130" t="s">
        <v>31</v>
      </c>
      <c r="L130" t="s">
        <v>31</v>
      </c>
    </row>
    <row r="131" spans="1:12">
      <c r="A131">
        <f>SUM(B131:I131)</f>
        <v>30</v>
      </c>
      <c r="B131" s="7">
        <v>5</v>
      </c>
      <c r="C131" s="7">
        <v>3</v>
      </c>
      <c r="D131" s="12">
        <v>5</v>
      </c>
      <c r="E131" s="7">
        <v>5</v>
      </c>
      <c r="F131">
        <v>4</v>
      </c>
      <c r="G131">
        <v>1</v>
      </c>
      <c r="H131">
        <v>2</v>
      </c>
      <c r="I131">
        <v>5</v>
      </c>
      <c r="J131">
        <v>86.085999999999999</v>
      </c>
      <c r="K131" t="s">
        <v>31</v>
      </c>
      <c r="L131" t="s">
        <v>31</v>
      </c>
    </row>
    <row r="132" spans="1:12">
      <c r="A132">
        <f>SUM(B132:I132)</f>
        <v>24</v>
      </c>
      <c r="B132" s="7">
        <v>4</v>
      </c>
      <c r="C132" s="7">
        <v>5</v>
      </c>
      <c r="D132" s="12">
        <v>5</v>
      </c>
      <c r="E132" s="7">
        <v>5</v>
      </c>
      <c r="F132">
        <v>1</v>
      </c>
      <c r="G132">
        <v>3</v>
      </c>
      <c r="H132">
        <v>1</v>
      </c>
      <c r="I132">
        <v>0</v>
      </c>
      <c r="J132">
        <v>86.975999999999999</v>
      </c>
      <c r="K132" t="s">
        <v>31</v>
      </c>
      <c r="L132" t="s">
        <v>31</v>
      </c>
    </row>
    <row r="133" spans="1:12">
      <c r="A133">
        <f>SUM(B133:I133)</f>
        <v>27</v>
      </c>
      <c r="B133" s="7">
        <v>5</v>
      </c>
      <c r="C133" s="7">
        <v>4</v>
      </c>
      <c r="D133" s="12">
        <v>2</v>
      </c>
      <c r="E133" s="7">
        <v>3</v>
      </c>
      <c r="F133">
        <v>5</v>
      </c>
      <c r="G133">
        <v>4</v>
      </c>
      <c r="H133">
        <v>1</v>
      </c>
      <c r="I133">
        <v>3</v>
      </c>
      <c r="J133">
        <v>95.304000000000002</v>
      </c>
      <c r="K133" t="s">
        <v>31</v>
      </c>
      <c r="L133" t="s">
        <v>31</v>
      </c>
    </row>
    <row r="134" spans="1:12">
      <c r="A134">
        <f>SUM(B134:I134)</f>
        <v>20</v>
      </c>
      <c r="B134" s="7">
        <v>6</v>
      </c>
      <c r="C134" s="7">
        <v>2</v>
      </c>
      <c r="D134" s="12">
        <v>2</v>
      </c>
      <c r="E134" s="7">
        <v>4</v>
      </c>
      <c r="F134">
        <v>1</v>
      </c>
      <c r="G134">
        <v>4</v>
      </c>
      <c r="H134">
        <v>1</v>
      </c>
      <c r="I134">
        <v>0</v>
      </c>
      <c r="J134">
        <v>101.587</v>
      </c>
      <c r="K134" t="s">
        <v>31</v>
      </c>
      <c r="L134" t="s">
        <v>31</v>
      </c>
    </row>
    <row r="135" spans="1:12">
      <c r="A135">
        <f>SUM(B135:I135)</f>
        <v>24</v>
      </c>
      <c r="B135" s="7">
        <v>4</v>
      </c>
      <c r="C135" s="7">
        <v>4</v>
      </c>
      <c r="D135" s="12">
        <v>2</v>
      </c>
      <c r="E135" s="7">
        <v>4</v>
      </c>
      <c r="F135">
        <v>2</v>
      </c>
      <c r="G135">
        <v>1</v>
      </c>
      <c r="H135">
        <v>3</v>
      </c>
      <c r="I135">
        <v>4</v>
      </c>
      <c r="J135">
        <v>104.771</v>
      </c>
      <c r="K135" t="s">
        <v>31</v>
      </c>
      <c r="L135" t="s">
        <v>31</v>
      </c>
    </row>
    <row r="136" spans="1:12">
      <c r="A136">
        <f>SUM(B136:I136)</f>
        <v>26</v>
      </c>
      <c r="B136" s="9">
        <v>4</v>
      </c>
      <c r="C136" s="9">
        <v>5</v>
      </c>
      <c r="D136" s="13">
        <v>4</v>
      </c>
      <c r="E136" s="9">
        <v>3</v>
      </c>
      <c r="F136">
        <v>1</v>
      </c>
      <c r="G136">
        <v>5</v>
      </c>
      <c r="H136">
        <v>3</v>
      </c>
      <c r="I136">
        <v>1</v>
      </c>
      <c r="J136">
        <v>105.06699999999999</v>
      </c>
      <c r="K136" t="s">
        <v>31</v>
      </c>
      <c r="L136" t="s">
        <v>31</v>
      </c>
    </row>
    <row r="137" spans="1:12">
      <c r="A137" s="10">
        <f>AVERAGE(A2:A136)</f>
        <v>22.755555555555556</v>
      </c>
      <c r="B137" s="10">
        <f t="shared" ref="B137:J137" si="0">AVERAGE(B2:B136)</f>
        <v>2.8222222222222224</v>
      </c>
      <c r="C137" s="10">
        <f t="shared" si="0"/>
        <v>2.7703703703703701</v>
      </c>
      <c r="D137" s="10">
        <f t="shared" si="0"/>
        <v>3.0814814814814815</v>
      </c>
      <c r="E137" s="10">
        <f t="shared" si="0"/>
        <v>2.8444444444444446</v>
      </c>
      <c r="F137" s="10">
        <f t="shared" si="0"/>
        <v>2.8074074074074074</v>
      </c>
      <c r="G137" s="10">
        <f t="shared" si="0"/>
        <v>2.7703703703703701</v>
      </c>
      <c r="H137" s="10">
        <f t="shared" si="0"/>
        <v>2.8222222222222224</v>
      </c>
      <c r="I137" s="10">
        <f t="shared" si="0"/>
        <v>2.837037037037037</v>
      </c>
      <c r="J137" s="10">
        <f t="shared" si="0"/>
        <v>59.462785185185169</v>
      </c>
      <c r="K137" t="s">
        <v>37</v>
      </c>
    </row>
    <row r="138" spans="1:12">
      <c r="B138" s="11"/>
      <c r="C138" s="11"/>
      <c r="D138" s="14"/>
      <c r="E138" s="11"/>
    </row>
    <row r="139" spans="1:12">
      <c r="A139">
        <f t="shared" ref="A131:A154" si="1">SUM(B139:I139)</f>
        <v>18</v>
      </c>
      <c r="B139" s="7">
        <v>3</v>
      </c>
      <c r="C139" s="7">
        <v>2</v>
      </c>
      <c r="D139" s="12">
        <v>0</v>
      </c>
      <c r="E139" s="7">
        <v>1</v>
      </c>
      <c r="F139">
        <v>3</v>
      </c>
      <c r="G139">
        <v>2</v>
      </c>
      <c r="H139">
        <v>3</v>
      </c>
      <c r="I139">
        <v>4</v>
      </c>
      <c r="J139">
        <v>0</v>
      </c>
      <c r="K139" t="s">
        <v>32</v>
      </c>
      <c r="L139" t="s">
        <v>31</v>
      </c>
    </row>
    <row r="140" spans="1:12">
      <c r="A140">
        <f t="shared" si="1"/>
        <v>17</v>
      </c>
      <c r="B140" s="7">
        <v>0</v>
      </c>
      <c r="C140" s="7">
        <v>1</v>
      </c>
      <c r="D140" s="12">
        <v>0</v>
      </c>
      <c r="E140" s="7">
        <v>2</v>
      </c>
      <c r="F140">
        <v>0</v>
      </c>
      <c r="G140">
        <v>4</v>
      </c>
      <c r="H140">
        <v>5</v>
      </c>
      <c r="I140">
        <v>5</v>
      </c>
      <c r="J140">
        <v>0</v>
      </c>
      <c r="K140" t="s">
        <v>32</v>
      </c>
      <c r="L140" t="s">
        <v>31</v>
      </c>
    </row>
    <row r="141" spans="1:12">
      <c r="A141">
        <f t="shared" si="1"/>
        <v>18</v>
      </c>
      <c r="B141" s="7">
        <v>4</v>
      </c>
      <c r="C141" s="7">
        <v>3</v>
      </c>
      <c r="D141" s="12">
        <v>0</v>
      </c>
      <c r="E141" s="7">
        <v>0</v>
      </c>
      <c r="F141">
        <v>5</v>
      </c>
      <c r="G141">
        <v>4</v>
      </c>
      <c r="H141">
        <v>1</v>
      </c>
      <c r="I141">
        <v>1</v>
      </c>
      <c r="J141">
        <v>0</v>
      </c>
      <c r="K141" t="s">
        <v>32</v>
      </c>
      <c r="L141" t="s">
        <v>31</v>
      </c>
    </row>
    <row r="142" spans="1:12">
      <c r="A142">
        <f t="shared" si="1"/>
        <v>26</v>
      </c>
      <c r="B142" s="7">
        <v>5</v>
      </c>
      <c r="C142" s="7">
        <v>6</v>
      </c>
      <c r="D142" s="12">
        <v>0</v>
      </c>
      <c r="E142" s="7">
        <v>4</v>
      </c>
      <c r="F142">
        <v>1</v>
      </c>
      <c r="G142">
        <v>5</v>
      </c>
      <c r="H142">
        <v>3</v>
      </c>
      <c r="I142">
        <v>2</v>
      </c>
      <c r="J142">
        <v>0</v>
      </c>
      <c r="K142" t="s">
        <v>32</v>
      </c>
      <c r="L142" t="s">
        <v>31</v>
      </c>
    </row>
    <row r="143" spans="1:12">
      <c r="A143">
        <f t="shared" si="1"/>
        <v>18</v>
      </c>
      <c r="B143" s="7">
        <v>5</v>
      </c>
      <c r="C143" s="7">
        <v>0</v>
      </c>
      <c r="D143" s="12">
        <v>0</v>
      </c>
      <c r="E143" s="7">
        <v>4</v>
      </c>
      <c r="F143">
        <v>5</v>
      </c>
      <c r="G143">
        <v>2</v>
      </c>
      <c r="H143">
        <v>0</v>
      </c>
      <c r="I143">
        <v>2</v>
      </c>
      <c r="J143">
        <v>0</v>
      </c>
      <c r="K143" t="s">
        <v>32</v>
      </c>
      <c r="L143" t="s">
        <v>31</v>
      </c>
    </row>
    <row r="144" spans="1:12">
      <c r="A144">
        <f t="shared" si="1"/>
        <v>19</v>
      </c>
      <c r="B144" s="7">
        <v>2</v>
      </c>
      <c r="C144" s="7">
        <v>2</v>
      </c>
      <c r="D144" s="12">
        <v>0</v>
      </c>
      <c r="E144" s="7">
        <v>2</v>
      </c>
      <c r="F144">
        <v>3</v>
      </c>
      <c r="G144">
        <v>3</v>
      </c>
      <c r="H144">
        <v>5</v>
      </c>
      <c r="I144">
        <v>2</v>
      </c>
      <c r="J144">
        <v>0</v>
      </c>
      <c r="K144" t="s">
        <v>32</v>
      </c>
      <c r="L144" t="s">
        <v>31</v>
      </c>
    </row>
    <row r="145" spans="1:12">
      <c r="A145">
        <f t="shared" si="1"/>
        <v>23</v>
      </c>
      <c r="B145" s="7">
        <v>3</v>
      </c>
      <c r="C145" s="7">
        <v>3</v>
      </c>
      <c r="D145" s="12">
        <v>0</v>
      </c>
      <c r="E145" s="7">
        <v>4</v>
      </c>
      <c r="F145">
        <v>2</v>
      </c>
      <c r="G145">
        <v>3</v>
      </c>
      <c r="H145">
        <v>5</v>
      </c>
      <c r="I145">
        <v>3</v>
      </c>
      <c r="J145">
        <v>0</v>
      </c>
      <c r="K145" t="s">
        <v>32</v>
      </c>
      <c r="L145" t="s">
        <v>31</v>
      </c>
    </row>
    <row r="146" spans="1:12">
      <c r="A146">
        <f t="shared" si="1"/>
        <v>19</v>
      </c>
      <c r="B146" s="7">
        <v>2</v>
      </c>
      <c r="C146" s="7">
        <v>2</v>
      </c>
      <c r="D146" s="12">
        <v>0</v>
      </c>
      <c r="E146" s="7">
        <v>5</v>
      </c>
      <c r="F146">
        <v>1</v>
      </c>
      <c r="G146">
        <v>2</v>
      </c>
      <c r="H146">
        <v>2</v>
      </c>
      <c r="I146">
        <v>5</v>
      </c>
      <c r="J146">
        <v>0</v>
      </c>
      <c r="K146" t="s">
        <v>32</v>
      </c>
      <c r="L146" t="s">
        <v>31</v>
      </c>
    </row>
    <row r="147" spans="1:12">
      <c r="A147">
        <f t="shared" si="1"/>
        <v>9</v>
      </c>
      <c r="B147" s="7">
        <v>1</v>
      </c>
      <c r="C147" s="7">
        <v>2</v>
      </c>
      <c r="D147" s="12">
        <v>0</v>
      </c>
      <c r="E147" s="7">
        <v>0</v>
      </c>
      <c r="F147">
        <v>5</v>
      </c>
      <c r="G147">
        <v>1</v>
      </c>
      <c r="H147">
        <v>0</v>
      </c>
      <c r="I147">
        <v>0</v>
      </c>
      <c r="J147">
        <v>0</v>
      </c>
      <c r="K147" t="s">
        <v>32</v>
      </c>
      <c r="L147" t="s">
        <v>31</v>
      </c>
    </row>
    <row r="148" spans="1:12">
      <c r="A148">
        <f t="shared" si="1"/>
        <v>16</v>
      </c>
      <c r="B148" s="7">
        <v>1</v>
      </c>
      <c r="C148" s="7">
        <v>3</v>
      </c>
      <c r="D148" s="12">
        <v>0</v>
      </c>
      <c r="E148" s="7">
        <v>2</v>
      </c>
      <c r="F148">
        <v>2</v>
      </c>
      <c r="G148">
        <v>3</v>
      </c>
      <c r="H148">
        <v>3</v>
      </c>
      <c r="I148">
        <v>2</v>
      </c>
      <c r="J148">
        <v>0</v>
      </c>
      <c r="K148" t="s">
        <v>32</v>
      </c>
      <c r="L148" t="s">
        <v>31</v>
      </c>
    </row>
    <row r="149" spans="1:12">
      <c r="A149">
        <f t="shared" si="1"/>
        <v>19</v>
      </c>
      <c r="B149" s="7">
        <v>0</v>
      </c>
      <c r="C149" s="7">
        <v>3</v>
      </c>
      <c r="D149" s="12">
        <v>0</v>
      </c>
      <c r="E149" s="7">
        <v>3</v>
      </c>
      <c r="F149">
        <v>5</v>
      </c>
      <c r="G149">
        <v>2</v>
      </c>
      <c r="H149">
        <v>4</v>
      </c>
      <c r="I149">
        <v>2</v>
      </c>
      <c r="J149">
        <v>0</v>
      </c>
      <c r="K149" t="s">
        <v>32</v>
      </c>
      <c r="L149" t="s">
        <v>31</v>
      </c>
    </row>
    <row r="150" spans="1:12">
      <c r="A150">
        <f t="shared" si="1"/>
        <v>22</v>
      </c>
      <c r="B150" s="7">
        <v>3</v>
      </c>
      <c r="C150" s="7">
        <v>3</v>
      </c>
      <c r="D150" s="12">
        <v>0</v>
      </c>
      <c r="E150" s="7">
        <v>3</v>
      </c>
      <c r="F150">
        <v>5</v>
      </c>
      <c r="G150">
        <v>5</v>
      </c>
      <c r="H150">
        <v>0</v>
      </c>
      <c r="I150">
        <v>3</v>
      </c>
      <c r="J150">
        <v>0</v>
      </c>
      <c r="K150" t="s">
        <v>32</v>
      </c>
      <c r="L150" t="s">
        <v>31</v>
      </c>
    </row>
    <row r="151" spans="1:12">
      <c r="A151">
        <f t="shared" si="1"/>
        <v>14</v>
      </c>
      <c r="B151" s="7">
        <v>2</v>
      </c>
      <c r="C151" s="7">
        <v>5</v>
      </c>
      <c r="D151" s="12">
        <v>0</v>
      </c>
      <c r="E151" s="7">
        <v>1</v>
      </c>
      <c r="F151">
        <v>1</v>
      </c>
      <c r="G151">
        <v>5</v>
      </c>
      <c r="H151">
        <v>0</v>
      </c>
      <c r="I151">
        <v>0</v>
      </c>
      <c r="J151">
        <v>0</v>
      </c>
      <c r="K151" t="s">
        <v>32</v>
      </c>
      <c r="L151" t="s">
        <v>31</v>
      </c>
    </row>
    <row r="152" spans="1:12">
      <c r="A152">
        <f t="shared" si="1"/>
        <v>22</v>
      </c>
      <c r="B152" s="7">
        <v>5</v>
      </c>
      <c r="C152" s="7">
        <v>5</v>
      </c>
      <c r="D152" s="12">
        <v>0</v>
      </c>
      <c r="E152" s="7">
        <v>1</v>
      </c>
      <c r="F152">
        <v>2</v>
      </c>
      <c r="G152">
        <v>1</v>
      </c>
      <c r="H152">
        <v>3</v>
      </c>
      <c r="I152">
        <v>5</v>
      </c>
      <c r="J152">
        <v>0</v>
      </c>
      <c r="K152" t="s">
        <v>32</v>
      </c>
      <c r="L152" t="s">
        <v>31</v>
      </c>
    </row>
    <row r="153" spans="1:12">
      <c r="B153" s="7"/>
      <c r="C153" s="7"/>
      <c r="D153" s="12"/>
      <c r="E153" s="7"/>
    </row>
    <row r="154" spans="1:12">
      <c r="A154">
        <f t="shared" si="1"/>
        <v>25</v>
      </c>
      <c r="B154" s="7">
        <v>4</v>
      </c>
      <c r="C154" s="7">
        <v>5</v>
      </c>
      <c r="D154" s="12">
        <v>2</v>
      </c>
      <c r="E154" s="7">
        <v>4</v>
      </c>
      <c r="F154">
        <v>0</v>
      </c>
      <c r="G154">
        <v>5</v>
      </c>
      <c r="H154">
        <v>4</v>
      </c>
      <c r="I154">
        <v>1</v>
      </c>
      <c r="J154">
        <v>247.857</v>
      </c>
      <c r="K154" t="s">
        <v>41</v>
      </c>
      <c r="L154" t="s">
        <v>32</v>
      </c>
    </row>
  </sheetData>
  <sortState ref="A2:J136">
    <sortCondition ref="J2:J136"/>
  </sortState>
  <pageMargins left="0.7" right="0.7" top="0.75" bottom="0.75" header="0.3" footer="0.3"/>
  <ignoredErrors>
    <ignoredError sqref="A154 A139:A15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E108"/>
  <sheetViews>
    <sheetView topLeftCell="A73" workbookViewId="0">
      <selection activeCell="G105" sqref="G105"/>
    </sheetView>
  </sheetViews>
  <sheetFormatPr defaultRowHeight="15"/>
  <cols>
    <col min="2" max="2" width="22.7109375" customWidth="1"/>
    <col min="3" max="3" width="21.14062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508</v>
      </c>
      <c r="B2" s="1">
        <v>41106.462118055555</v>
      </c>
      <c r="C2" s="1">
        <v>41106.470092592594</v>
      </c>
      <c r="D2">
        <f t="shared" ref="D2:D65" si="0">(C2-B2)*24*60</f>
        <v>11.483333335490897</v>
      </c>
    </row>
    <row r="3" spans="1:4">
      <c r="A3">
        <v>510</v>
      </c>
      <c r="B3" s="1">
        <v>41106.477951388886</v>
      </c>
      <c r="C3" s="1">
        <v>41106.485543981478</v>
      </c>
      <c r="D3">
        <f t="shared" si="0"/>
        <v>10.933333332650363</v>
      </c>
    </row>
    <row r="4" spans="1:4">
      <c r="A4">
        <v>512</v>
      </c>
      <c r="B4" s="1">
        <v>41106.493518518517</v>
      </c>
      <c r="C4" s="1">
        <v>41106.501273148147</v>
      </c>
      <c r="D4">
        <f t="shared" si="0"/>
        <v>11.166666668141261</v>
      </c>
    </row>
    <row r="5" spans="1:4">
      <c r="A5">
        <v>514</v>
      </c>
      <c r="B5" s="1">
        <v>41106.509039351855</v>
      </c>
      <c r="C5" s="1">
        <v>41106.516585648147</v>
      </c>
      <c r="D5">
        <f t="shared" si="0"/>
        <v>10.866666660876945</v>
      </c>
    </row>
    <row r="6" spans="1:4">
      <c r="A6">
        <v>516</v>
      </c>
      <c r="B6" s="1">
        <v>41106.524386574078</v>
      </c>
      <c r="C6" s="1">
        <v>41106.532083333332</v>
      </c>
      <c r="D6">
        <f t="shared" si="0"/>
        <v>11.083333325805143</v>
      </c>
    </row>
    <row r="7" spans="1:4">
      <c r="A7">
        <v>518</v>
      </c>
      <c r="B7" s="1">
        <v>41106.540277777778</v>
      </c>
      <c r="C7" s="1">
        <v>41106.548159722224</v>
      </c>
      <c r="D7">
        <f t="shared" si="0"/>
        <v>11.350000002421439</v>
      </c>
    </row>
    <row r="8" spans="1:4">
      <c r="A8">
        <v>520</v>
      </c>
      <c r="B8" s="1">
        <v>41106.556284722225</v>
      </c>
      <c r="C8" s="1">
        <v>41106.564097222225</v>
      </c>
      <c r="D8">
        <f t="shared" si="0"/>
        <v>11.25</v>
      </c>
    </row>
    <row r="9" spans="1:4">
      <c r="A9">
        <v>522</v>
      </c>
      <c r="B9" s="1">
        <v>41106.571886574071</v>
      </c>
      <c r="C9" s="1">
        <v>41106.579375000001</v>
      </c>
      <c r="D9">
        <f t="shared" si="0"/>
        <v>10.783333339495584</v>
      </c>
    </row>
    <row r="10" spans="1:4">
      <c r="A10">
        <v>524</v>
      </c>
      <c r="B10" s="1">
        <v>41106.587476851855</v>
      </c>
      <c r="C10" s="1">
        <v>41106.595266203702</v>
      </c>
      <c r="D10">
        <f t="shared" si="0"/>
        <v>11.216666658874601</v>
      </c>
    </row>
    <row r="11" spans="1:4">
      <c r="A11">
        <v>526</v>
      </c>
      <c r="B11" s="1">
        <v>41106.603379629632</v>
      </c>
      <c r="C11" s="1">
        <v>41106.611145833333</v>
      </c>
      <c r="D11">
        <f t="shared" si="0"/>
        <v>11.183333328226581</v>
      </c>
    </row>
    <row r="12" spans="1:4">
      <c r="A12">
        <v>528</v>
      </c>
      <c r="B12" s="1">
        <v>41106.619143518517</v>
      </c>
      <c r="C12" s="1">
        <v>41106.626944444448</v>
      </c>
      <c r="D12">
        <f t="shared" si="0"/>
        <v>11.23333333991468</v>
      </c>
    </row>
    <row r="13" spans="1:4">
      <c r="A13">
        <v>530</v>
      </c>
      <c r="B13" s="1">
        <v>41106.634942129633</v>
      </c>
      <c r="C13" s="1">
        <v>41106.642638888887</v>
      </c>
      <c r="D13">
        <f t="shared" si="0"/>
        <v>11.083333325805143</v>
      </c>
    </row>
    <row r="14" spans="1:4">
      <c r="A14">
        <v>532</v>
      </c>
      <c r="B14" s="1">
        <v>41106.650960648149</v>
      </c>
      <c r="C14" s="1">
        <v>41106.658877314818</v>
      </c>
      <c r="D14">
        <f t="shared" si="0"/>
        <v>11.400000003632158</v>
      </c>
    </row>
    <row r="15" spans="1:4">
      <c r="A15">
        <v>534</v>
      </c>
      <c r="B15" s="1">
        <v>41106.667256944442</v>
      </c>
      <c r="C15" s="1">
        <v>41106.675474537034</v>
      </c>
      <c r="D15">
        <f t="shared" si="0"/>
        <v>11.833333333488554</v>
      </c>
    </row>
    <row r="16" spans="1:4">
      <c r="A16">
        <v>536</v>
      </c>
      <c r="B16" s="1">
        <v>41106.683645833335</v>
      </c>
      <c r="C16" s="1">
        <v>41106.691493055558</v>
      </c>
      <c r="D16">
        <f t="shared" si="0"/>
        <v>11.300000001210719</v>
      </c>
    </row>
    <row r="17" spans="1:4">
      <c r="A17">
        <v>538</v>
      </c>
      <c r="B17" s="1">
        <v>41106.699652777781</v>
      </c>
      <c r="C17" s="1">
        <v>41106.707673611112</v>
      </c>
      <c r="D17">
        <f t="shared" si="0"/>
        <v>11.549999996786937</v>
      </c>
    </row>
    <row r="18" spans="1:4">
      <c r="A18">
        <v>540</v>
      </c>
      <c r="B18" s="1">
        <v>41106.715902777774</v>
      </c>
      <c r="C18" s="1">
        <v>41106.723807870374</v>
      </c>
      <c r="D18">
        <f t="shared" si="0"/>
        <v>11.383333343546838</v>
      </c>
    </row>
    <row r="19" spans="1:4">
      <c r="A19">
        <v>542</v>
      </c>
      <c r="B19" s="1">
        <v>41106.73170138889</v>
      </c>
      <c r="C19" s="1">
        <v>41106.739537037036</v>
      </c>
      <c r="D19">
        <f t="shared" si="0"/>
        <v>11.28333333064802</v>
      </c>
    </row>
    <row r="20" spans="1:4">
      <c r="A20">
        <v>544</v>
      </c>
      <c r="B20" s="1">
        <v>41106.747025462966</v>
      </c>
      <c r="C20" s="1">
        <v>41106.754363425927</v>
      </c>
      <c r="D20">
        <f t="shared" si="0"/>
        <v>10.566666664090008</v>
      </c>
    </row>
    <row r="21" spans="1:4">
      <c r="A21">
        <v>546</v>
      </c>
      <c r="B21" s="1">
        <v>41106.762349537035</v>
      </c>
      <c r="C21" s="1">
        <v>41106.77002314815</v>
      </c>
      <c r="D21">
        <f t="shared" si="0"/>
        <v>11.050000005634502</v>
      </c>
    </row>
    <row r="22" spans="1:4">
      <c r="A22">
        <v>548</v>
      </c>
      <c r="B22" s="1">
        <v>41106.778333333335</v>
      </c>
      <c r="C22" s="1">
        <v>41106.786446759259</v>
      </c>
      <c r="D22">
        <f t="shared" si="0"/>
        <v>11.683333329856396</v>
      </c>
    </row>
    <row r="23" spans="1:4">
      <c r="A23">
        <v>550</v>
      </c>
      <c r="B23" s="1">
        <v>41106.794675925928</v>
      </c>
      <c r="C23" s="1">
        <v>41106.80263888889</v>
      </c>
      <c r="D23">
        <f t="shared" si="0"/>
        <v>11.466666664928198</v>
      </c>
    </row>
    <row r="24" spans="1:4">
      <c r="A24">
        <v>552</v>
      </c>
      <c r="B24" s="1">
        <v>41106.810902777775</v>
      </c>
      <c r="C24" s="1">
        <v>41106.818877314814</v>
      </c>
      <c r="D24">
        <f t="shared" si="0"/>
        <v>11.483333335490897</v>
      </c>
    </row>
    <row r="25" spans="1:4">
      <c r="A25">
        <v>554</v>
      </c>
      <c r="B25" s="1">
        <v>41106.826782407406</v>
      </c>
      <c r="C25" s="1">
        <v>41106.834502314814</v>
      </c>
      <c r="D25">
        <f t="shared" si="0"/>
        <v>11.116666666930541</v>
      </c>
    </row>
    <row r="26" spans="1:4">
      <c r="A26">
        <v>556</v>
      </c>
      <c r="B26" s="1">
        <v>41106.842743055553</v>
      </c>
      <c r="C26" s="1">
        <v>41106.850821759261</v>
      </c>
      <c r="D26">
        <f t="shared" si="0"/>
        <v>11.633333339123055</v>
      </c>
    </row>
    <row r="27" spans="1:4">
      <c r="A27">
        <v>558</v>
      </c>
      <c r="B27" s="1">
        <v>41106.8590625</v>
      </c>
      <c r="C27" s="1">
        <v>41106.8671875</v>
      </c>
      <c r="D27">
        <f t="shared" si="0"/>
        <v>11.700000000419095</v>
      </c>
    </row>
    <row r="28" spans="1:4">
      <c r="A28">
        <v>560</v>
      </c>
      <c r="B28" s="1">
        <v>41106.875173611108</v>
      </c>
      <c r="C28" s="1">
        <v>41106.883067129631</v>
      </c>
      <c r="D28">
        <f t="shared" si="0"/>
        <v>11.366666672984138</v>
      </c>
    </row>
    <row r="29" spans="1:4">
      <c r="A29">
        <v>562</v>
      </c>
      <c r="B29" s="1">
        <v>41106.890752314815</v>
      </c>
      <c r="C29" s="1">
        <v>41106.898402777777</v>
      </c>
      <c r="D29">
        <f t="shared" si="0"/>
        <v>11.016666664509103</v>
      </c>
    </row>
    <row r="30" spans="1:4">
      <c r="A30">
        <v>564</v>
      </c>
      <c r="B30" s="1">
        <v>41106.906365740739</v>
      </c>
      <c r="C30" s="1">
        <v>41106.914120370369</v>
      </c>
      <c r="D30">
        <f t="shared" si="0"/>
        <v>11.166666668141261</v>
      </c>
    </row>
    <row r="31" spans="1:4">
      <c r="A31">
        <v>566</v>
      </c>
      <c r="B31" s="1">
        <v>41106.921932870369</v>
      </c>
      <c r="C31" s="1">
        <v>41106.929606481484</v>
      </c>
      <c r="D31">
        <f t="shared" si="0"/>
        <v>11.050000005634502</v>
      </c>
    </row>
    <row r="32" spans="1:4">
      <c r="A32">
        <v>568</v>
      </c>
      <c r="B32" s="1">
        <v>41106.9375462963</v>
      </c>
      <c r="C32" s="1">
        <v>41106.9453587963</v>
      </c>
      <c r="D32">
        <f t="shared" si="0"/>
        <v>11.25</v>
      </c>
    </row>
    <row r="33" spans="1:4">
      <c r="A33">
        <v>570</v>
      </c>
      <c r="B33" s="1">
        <v>41106.953449074077</v>
      </c>
      <c r="C33" s="1">
        <v>41106.961296296293</v>
      </c>
      <c r="D33">
        <f t="shared" si="0"/>
        <v>11.29999999073334</v>
      </c>
    </row>
    <row r="34" spans="1:4">
      <c r="A34">
        <v>572</v>
      </c>
      <c r="B34" s="1">
        <v>41106.96947916667</v>
      </c>
      <c r="C34" s="1">
        <v>41106.977465277778</v>
      </c>
      <c r="D34">
        <f t="shared" si="0"/>
        <v>11.499999995576218</v>
      </c>
    </row>
    <row r="35" spans="1:4">
      <c r="A35">
        <v>574</v>
      </c>
      <c r="B35" s="1">
        <v>41106.985462962963</v>
      </c>
      <c r="C35" s="1">
        <v>41106.993321759262</v>
      </c>
      <c r="D35">
        <f t="shared" si="0"/>
        <v>11.316666671773419</v>
      </c>
    </row>
    <row r="36" spans="1:4">
      <c r="A36">
        <v>576</v>
      </c>
      <c r="B36" s="1">
        <v>41107.001527777778</v>
      </c>
      <c r="C36" s="1">
        <v>41107.00953703704</v>
      </c>
      <c r="D36">
        <f t="shared" si="0"/>
        <v>11.533333336701617</v>
      </c>
    </row>
    <row r="37" spans="1:4">
      <c r="A37">
        <v>578</v>
      </c>
      <c r="B37" s="1">
        <v>41107.017731481479</v>
      </c>
      <c r="C37" s="1">
        <v>41107.025763888887</v>
      </c>
      <c r="D37">
        <f t="shared" si="0"/>
        <v>11.566666667349637</v>
      </c>
    </row>
    <row r="38" spans="1:4">
      <c r="A38">
        <v>580</v>
      </c>
      <c r="B38" s="1">
        <v>41107.033703703702</v>
      </c>
      <c r="C38" s="1">
        <v>41107.041377314818</v>
      </c>
      <c r="D38">
        <f t="shared" si="0"/>
        <v>11.050000005634502</v>
      </c>
    </row>
    <row r="39" spans="1:4">
      <c r="A39">
        <v>582</v>
      </c>
      <c r="B39" s="1">
        <v>41107.04928240741</v>
      </c>
      <c r="C39" s="1">
        <v>41107.057256944441</v>
      </c>
      <c r="D39">
        <f t="shared" si="0"/>
        <v>11.483333325013518</v>
      </c>
    </row>
    <row r="40" spans="1:4">
      <c r="A40">
        <v>584</v>
      </c>
      <c r="B40" s="1">
        <v>41107.06517361111</v>
      </c>
      <c r="C40" s="1">
        <v>41107.073020833333</v>
      </c>
      <c r="D40">
        <f t="shared" si="0"/>
        <v>11.300000001210719</v>
      </c>
    </row>
    <row r="41" spans="1:4">
      <c r="A41">
        <v>586</v>
      </c>
      <c r="B41" s="1">
        <v>41107.081331018519</v>
      </c>
      <c r="C41" s="1">
        <v>41107.08934027778</v>
      </c>
      <c r="D41">
        <f t="shared" si="0"/>
        <v>11.533333336701617</v>
      </c>
    </row>
    <row r="42" spans="1:4">
      <c r="A42">
        <v>588</v>
      </c>
      <c r="B42" s="1">
        <v>41107.097326388888</v>
      </c>
      <c r="C42" s="1">
        <v>41107.105219907404</v>
      </c>
      <c r="D42">
        <f t="shared" si="0"/>
        <v>11.366666662506759</v>
      </c>
    </row>
    <row r="43" spans="1:4">
      <c r="A43">
        <v>590</v>
      </c>
      <c r="B43" s="1">
        <v>41107.113136574073</v>
      </c>
      <c r="C43" s="1">
        <v>41107.120821759258</v>
      </c>
      <c r="D43">
        <f t="shared" si="0"/>
        <v>11.066666665719822</v>
      </c>
    </row>
    <row r="44" spans="1:4">
      <c r="A44">
        <v>592</v>
      </c>
      <c r="B44" s="1">
        <v>41107.128969907404</v>
      </c>
      <c r="C44" s="1">
        <v>41107.136828703704</v>
      </c>
      <c r="D44">
        <f t="shared" si="0"/>
        <v>11.316666671773419</v>
      </c>
    </row>
    <row r="45" spans="1:4">
      <c r="A45">
        <v>594</v>
      </c>
      <c r="B45" s="1">
        <v>41107.144641203704</v>
      </c>
      <c r="C45" s="1">
        <v>41107.152256944442</v>
      </c>
      <c r="D45">
        <f t="shared" si="0"/>
        <v>10.966666663298383</v>
      </c>
    </row>
    <row r="46" spans="1:4">
      <c r="A46">
        <v>596</v>
      </c>
      <c r="B46" s="1">
        <v>41107.160150462965</v>
      </c>
      <c r="C46" s="1">
        <v>41107.16778935185</v>
      </c>
      <c r="D46">
        <f t="shared" si="0"/>
        <v>10.999999993946403</v>
      </c>
    </row>
    <row r="47" spans="1:4">
      <c r="A47">
        <v>598</v>
      </c>
      <c r="B47" s="1">
        <v>41107.175763888888</v>
      </c>
      <c r="C47" s="1">
        <v>41107.183680555558</v>
      </c>
      <c r="D47">
        <f t="shared" si="0"/>
        <v>11.400000003632158</v>
      </c>
    </row>
    <row r="48" spans="1:4">
      <c r="A48">
        <v>600</v>
      </c>
      <c r="B48" s="1">
        <v>41107.191331018519</v>
      </c>
      <c r="C48" s="1">
        <v>41107.198842592596</v>
      </c>
      <c r="D48">
        <f t="shared" si="0"/>
        <v>10.816666670143604</v>
      </c>
    </row>
    <row r="49" spans="1:4">
      <c r="A49">
        <v>602</v>
      </c>
      <c r="B49" s="1">
        <v>41107.207129629627</v>
      </c>
      <c r="C49" s="1">
        <v>41107.215150462966</v>
      </c>
      <c r="D49">
        <f t="shared" si="0"/>
        <v>11.550000007264316</v>
      </c>
    </row>
    <row r="50" spans="1:4">
      <c r="A50">
        <v>604</v>
      </c>
      <c r="B50" s="1">
        <v>41107.223055555558</v>
      </c>
      <c r="C50" s="1">
        <v>41107.230798611112</v>
      </c>
      <c r="D50">
        <f t="shared" si="0"/>
        <v>11.149999997578561</v>
      </c>
    </row>
    <row r="51" spans="1:4">
      <c r="A51">
        <v>606</v>
      </c>
      <c r="B51" s="1">
        <v>41107.239282407405</v>
      </c>
      <c r="C51" s="1">
        <v>41107.24759259259</v>
      </c>
      <c r="D51">
        <f t="shared" si="0"/>
        <v>11.966666666558012</v>
      </c>
    </row>
    <row r="52" spans="1:4">
      <c r="A52">
        <v>608</v>
      </c>
      <c r="B52" s="1">
        <v>41107.255567129629</v>
      </c>
      <c r="C52" s="1">
        <v>41107.263356481482</v>
      </c>
      <c r="D52">
        <f t="shared" si="0"/>
        <v>11.21666666935198</v>
      </c>
    </row>
    <row r="53" spans="1:4">
      <c r="A53">
        <v>610</v>
      </c>
      <c r="B53" s="1">
        <v>41107.271481481483</v>
      </c>
      <c r="C53" s="1">
        <v>41107.279467592591</v>
      </c>
      <c r="D53">
        <f t="shared" si="0"/>
        <v>11.499999995576218</v>
      </c>
    </row>
    <row r="54" spans="1:4">
      <c r="A54">
        <v>612</v>
      </c>
      <c r="B54" s="1">
        <v>41107.287430555552</v>
      </c>
      <c r="C54" s="1">
        <v>41107.295451388891</v>
      </c>
      <c r="D54">
        <f t="shared" si="0"/>
        <v>11.550000007264316</v>
      </c>
    </row>
    <row r="55" spans="1:4">
      <c r="A55">
        <v>614</v>
      </c>
      <c r="B55" s="1">
        <v>41107.303113425929</v>
      </c>
      <c r="C55" s="1">
        <v>41107.310590277775</v>
      </c>
      <c r="D55">
        <f t="shared" si="0"/>
        <v>10.766666658455506</v>
      </c>
    </row>
    <row r="56" spans="1:4">
      <c r="A56">
        <v>616</v>
      </c>
      <c r="B56" s="1">
        <v>41107.318414351852</v>
      </c>
      <c r="C56" s="1">
        <v>41107.326273148145</v>
      </c>
      <c r="D56">
        <f t="shared" si="0"/>
        <v>11.31666666129604</v>
      </c>
    </row>
    <row r="57" spans="1:4">
      <c r="A57">
        <v>618</v>
      </c>
      <c r="B57" s="1">
        <v>41107.334085648145</v>
      </c>
      <c r="C57" s="1">
        <v>41107.341793981483</v>
      </c>
      <c r="D57">
        <f t="shared" si="0"/>
        <v>11.100000006845221</v>
      </c>
    </row>
    <row r="58" spans="1:4">
      <c r="A58">
        <v>620</v>
      </c>
      <c r="B58" s="1">
        <v>41107.350023148145</v>
      </c>
      <c r="C58" s="1">
        <v>41107.357986111114</v>
      </c>
      <c r="D58">
        <f t="shared" si="0"/>
        <v>11.466666675405577</v>
      </c>
    </row>
    <row r="59" spans="1:4">
      <c r="A59">
        <v>622</v>
      </c>
      <c r="B59" s="1">
        <v>41107.366053240738</v>
      </c>
      <c r="C59" s="1">
        <v>41107.374178240738</v>
      </c>
      <c r="D59">
        <f t="shared" si="0"/>
        <v>11.700000000419095</v>
      </c>
    </row>
    <row r="60" spans="1:4">
      <c r="A60">
        <v>624</v>
      </c>
      <c r="B60" s="1">
        <v>41107.382245370369</v>
      </c>
      <c r="C60" s="1">
        <v>41107.390057870369</v>
      </c>
      <c r="D60">
        <f t="shared" si="0"/>
        <v>11.25</v>
      </c>
    </row>
    <row r="61" spans="1:4">
      <c r="A61">
        <v>626</v>
      </c>
      <c r="B61" s="1">
        <v>41107.397650462961</v>
      </c>
      <c r="C61" s="1">
        <v>41107.405057870368</v>
      </c>
      <c r="D61">
        <f t="shared" si="0"/>
        <v>10.666666666511446</v>
      </c>
    </row>
    <row r="62" spans="1:4">
      <c r="A62">
        <v>628</v>
      </c>
      <c r="B62" s="1">
        <v>41107.412986111114</v>
      </c>
      <c r="C62" s="1">
        <v>41107.420868055553</v>
      </c>
      <c r="D62">
        <f t="shared" si="0"/>
        <v>11.34999999194406</v>
      </c>
    </row>
    <row r="63" spans="1:4">
      <c r="A63">
        <v>630</v>
      </c>
      <c r="B63" s="1">
        <v>41107.429166666669</v>
      </c>
      <c r="C63" s="1">
        <v>41107.437060185184</v>
      </c>
      <c r="D63">
        <f t="shared" si="0"/>
        <v>11.366666662506759</v>
      </c>
    </row>
    <row r="64" spans="1:4">
      <c r="A64">
        <v>632</v>
      </c>
      <c r="B64" s="1">
        <v>41107.444965277777</v>
      </c>
      <c r="C64" s="1">
        <v>41107.452673611115</v>
      </c>
      <c r="D64">
        <f t="shared" si="0"/>
        <v>11.100000006845221</v>
      </c>
    </row>
    <row r="65" spans="1:4">
      <c r="A65">
        <v>634</v>
      </c>
      <c r="B65" s="1">
        <v>41107.460486111115</v>
      </c>
      <c r="C65" s="1">
        <v>41107.467939814815</v>
      </c>
      <c r="D65">
        <f t="shared" si="0"/>
        <v>10.733333327807486</v>
      </c>
    </row>
    <row r="66" spans="1:4">
      <c r="A66">
        <v>636</v>
      </c>
      <c r="B66" s="1">
        <v>41107.475763888891</v>
      </c>
      <c r="C66" s="1">
        <v>41107.483449074076</v>
      </c>
      <c r="D66">
        <f t="shared" ref="D66:D101" si="1">(C66-B66)*24*60</f>
        <v>11.066666665719822</v>
      </c>
    </row>
    <row r="67" spans="1:4">
      <c r="A67">
        <v>638</v>
      </c>
      <c r="B67" s="1">
        <v>41107.491875</v>
      </c>
      <c r="C67" s="1">
        <v>41107.500185185185</v>
      </c>
      <c r="D67">
        <f t="shared" si="1"/>
        <v>11.966666666558012</v>
      </c>
    </row>
    <row r="68" spans="1:4">
      <c r="A68">
        <v>640</v>
      </c>
      <c r="B68" s="1">
        <v>41107.508009259262</v>
      </c>
      <c r="C68" s="1">
        <v>41107.515625</v>
      </c>
      <c r="D68">
        <f t="shared" si="1"/>
        <v>10.966666663298383</v>
      </c>
    </row>
    <row r="69" spans="1:4">
      <c r="A69">
        <v>642</v>
      </c>
      <c r="B69" s="1">
        <v>41107.523541666669</v>
      </c>
      <c r="C69" s="1">
        <v>41107.531446759262</v>
      </c>
      <c r="D69">
        <f t="shared" si="1"/>
        <v>11.383333333069459</v>
      </c>
    </row>
    <row r="70" spans="1:4">
      <c r="A70">
        <v>644</v>
      </c>
      <c r="B70" s="1">
        <v>41107.539814814816</v>
      </c>
      <c r="C70" s="1">
        <v>41107.547824074078</v>
      </c>
      <c r="D70">
        <f t="shared" si="1"/>
        <v>11.533333336701617</v>
      </c>
    </row>
    <row r="71" spans="1:4">
      <c r="A71">
        <v>646</v>
      </c>
      <c r="B71" s="1">
        <v>41107.556145833332</v>
      </c>
      <c r="C71" s="1">
        <v>41107.564236111109</v>
      </c>
      <c r="D71">
        <f t="shared" si="1"/>
        <v>11.649999999208376</v>
      </c>
    </row>
    <row r="72" spans="1:4">
      <c r="A72">
        <v>648</v>
      </c>
      <c r="B72" s="1">
        <v>41107.572187500002</v>
      </c>
      <c r="C72" s="1">
        <v>41107.579965277779</v>
      </c>
      <c r="D72">
        <f t="shared" si="1"/>
        <v>11.199999998789281</v>
      </c>
    </row>
    <row r="73" spans="1:4">
      <c r="A73">
        <v>650</v>
      </c>
      <c r="B73" s="1">
        <v>41107.587951388887</v>
      </c>
      <c r="C73" s="1">
        <v>41107.595810185187</v>
      </c>
      <c r="D73">
        <f t="shared" si="1"/>
        <v>11.316666671773419</v>
      </c>
    </row>
    <row r="74" spans="1:4">
      <c r="A74">
        <v>652</v>
      </c>
      <c r="B74" s="1">
        <v>41107.603773148148</v>
      </c>
      <c r="C74" s="1">
        <v>41107.611666666664</v>
      </c>
      <c r="D74">
        <f t="shared" si="1"/>
        <v>11.366666662506759</v>
      </c>
    </row>
    <row r="75" spans="1:4">
      <c r="A75">
        <v>654</v>
      </c>
      <c r="B75" s="1">
        <v>41107.619386574072</v>
      </c>
      <c r="C75" s="1">
        <v>41107.626932870371</v>
      </c>
      <c r="D75">
        <f t="shared" si="1"/>
        <v>10.866666671354324</v>
      </c>
    </row>
    <row r="76" spans="1:4">
      <c r="A76">
        <v>656</v>
      </c>
      <c r="B76" s="1">
        <v>41107.635115740741</v>
      </c>
      <c r="C76" s="1">
        <v>41107.643252314818</v>
      </c>
      <c r="D76">
        <f t="shared" si="1"/>
        <v>11.716666670981795</v>
      </c>
    </row>
    <row r="77" spans="1:4">
      <c r="A77">
        <v>658</v>
      </c>
      <c r="B77" s="1">
        <v>41107.651319444441</v>
      </c>
      <c r="C77" s="1">
        <v>41107.659166666665</v>
      </c>
      <c r="D77">
        <f t="shared" si="1"/>
        <v>11.300000001210719</v>
      </c>
    </row>
    <row r="78" spans="1:4">
      <c r="A78">
        <v>660</v>
      </c>
      <c r="B78" s="1">
        <v>41107.66710648148</v>
      </c>
      <c r="C78" s="1">
        <v>41107.674826388888</v>
      </c>
      <c r="D78">
        <f t="shared" si="1"/>
        <v>11.116666666930541</v>
      </c>
    </row>
    <row r="79" spans="1:4">
      <c r="A79">
        <v>662</v>
      </c>
      <c r="B79" s="1">
        <v>41107.682835648149</v>
      </c>
      <c r="C79" s="1">
        <v>41107.690509259257</v>
      </c>
      <c r="D79">
        <f t="shared" si="1"/>
        <v>11.049999995157123</v>
      </c>
    </row>
    <row r="80" spans="1:4">
      <c r="A80">
        <v>664</v>
      </c>
      <c r="B80" s="1">
        <v>41107.698379629626</v>
      </c>
      <c r="C80" s="1">
        <v>41107.706041666665</v>
      </c>
      <c r="D80">
        <f t="shared" si="1"/>
        <v>11.033333335071802</v>
      </c>
    </row>
    <row r="81" spans="1:4">
      <c r="A81">
        <v>666</v>
      </c>
      <c r="B81" s="1">
        <v>41107.714178240742</v>
      </c>
      <c r="C81" s="1">
        <v>41107.722187500003</v>
      </c>
      <c r="D81">
        <f t="shared" si="1"/>
        <v>11.533333336701617</v>
      </c>
    </row>
    <row r="82" spans="1:4">
      <c r="A82">
        <v>668</v>
      </c>
      <c r="B82" s="1">
        <v>41107.729988425926</v>
      </c>
      <c r="C82" s="1">
        <v>41107.737638888888</v>
      </c>
      <c r="D82">
        <f t="shared" si="1"/>
        <v>11.016666664509103</v>
      </c>
    </row>
    <row r="83" spans="1:4">
      <c r="A83">
        <v>670</v>
      </c>
      <c r="B83" s="1">
        <v>41107.745486111111</v>
      </c>
      <c r="C83" s="1">
        <v>41107.753275462965</v>
      </c>
      <c r="D83">
        <f t="shared" si="1"/>
        <v>11.21666666935198</v>
      </c>
    </row>
    <row r="84" spans="1:4">
      <c r="A84">
        <v>672</v>
      </c>
      <c r="B84" s="1">
        <v>41107.761493055557</v>
      </c>
      <c r="C84" s="1">
        <v>41107.76939814815</v>
      </c>
      <c r="D84">
        <f t="shared" si="1"/>
        <v>11.383333333069459</v>
      </c>
    </row>
    <row r="85" spans="1:4">
      <c r="A85">
        <v>674</v>
      </c>
      <c r="B85" s="1">
        <v>41107.777314814812</v>
      </c>
      <c r="C85" s="1">
        <v>41107.78502314815</v>
      </c>
      <c r="D85">
        <f t="shared" si="1"/>
        <v>11.100000006845221</v>
      </c>
    </row>
    <row r="86" spans="1:4">
      <c r="A86">
        <v>676</v>
      </c>
      <c r="B86" s="1">
        <v>41107.793067129627</v>
      </c>
      <c r="C86" s="1">
        <v>41107.800740740742</v>
      </c>
      <c r="D86">
        <f t="shared" si="1"/>
        <v>11.050000005634502</v>
      </c>
    </row>
    <row r="87" spans="1:4">
      <c r="A87">
        <v>678</v>
      </c>
      <c r="B87" s="1">
        <v>41107.808449074073</v>
      </c>
      <c r="C87" s="1">
        <v>41107.81591435185</v>
      </c>
      <c r="D87">
        <f t="shared" si="1"/>
        <v>10.749999998370185</v>
      </c>
    </row>
    <row r="88" spans="1:4">
      <c r="A88">
        <v>680</v>
      </c>
      <c r="B88" s="1">
        <v>41107.824120370373</v>
      </c>
      <c r="C88" s="1">
        <v>41107.832048611112</v>
      </c>
      <c r="D88">
        <f t="shared" si="1"/>
        <v>11.416666663717479</v>
      </c>
    </row>
    <row r="89" spans="1:4">
      <c r="A89">
        <v>682</v>
      </c>
      <c r="B89" s="1">
        <v>41107.839884259258</v>
      </c>
      <c r="C89" s="1">
        <v>41107.847557870373</v>
      </c>
      <c r="D89">
        <f t="shared" si="1"/>
        <v>11.050000005634502</v>
      </c>
    </row>
    <row r="90" spans="1:4">
      <c r="A90">
        <v>684</v>
      </c>
      <c r="B90" s="1">
        <v>41107.855416666665</v>
      </c>
      <c r="C90" s="1">
        <v>41107.862939814811</v>
      </c>
      <c r="D90">
        <f t="shared" si="1"/>
        <v>10.833333330228925</v>
      </c>
    </row>
    <row r="91" spans="1:4">
      <c r="A91">
        <v>686</v>
      </c>
      <c r="B91" s="1">
        <v>41107.87096064815</v>
      </c>
      <c r="C91" s="1">
        <v>41107.87877314815</v>
      </c>
      <c r="D91">
        <f t="shared" si="1"/>
        <v>11.25</v>
      </c>
    </row>
    <row r="92" spans="1:4">
      <c r="A92">
        <v>688</v>
      </c>
      <c r="B92" s="1">
        <v>41107.88690972222</v>
      </c>
      <c r="C92" s="1">
        <v>41107.894687499997</v>
      </c>
      <c r="D92">
        <f t="shared" si="1"/>
        <v>11.199999998789281</v>
      </c>
    </row>
    <row r="93" spans="1:4">
      <c r="A93">
        <v>690</v>
      </c>
      <c r="B93" s="1">
        <v>41107.902372685188</v>
      </c>
      <c r="C93" s="1">
        <v>41107.909814814811</v>
      </c>
      <c r="D93">
        <f t="shared" si="1"/>
        <v>10.716666657244787</v>
      </c>
    </row>
    <row r="94" spans="1:4">
      <c r="A94">
        <v>692</v>
      </c>
      <c r="B94" s="1">
        <v>41107.918136574073</v>
      </c>
      <c r="C94" s="1">
        <v>41107.926111111112</v>
      </c>
      <c r="D94">
        <f t="shared" si="1"/>
        <v>11.483333335490897</v>
      </c>
    </row>
    <row r="95" spans="1:4">
      <c r="A95">
        <v>694</v>
      </c>
      <c r="B95" s="1">
        <v>41107.934016203704</v>
      </c>
      <c r="C95" s="1">
        <v>41107.941712962966</v>
      </c>
      <c r="D95">
        <f t="shared" si="1"/>
        <v>11.083333336282521</v>
      </c>
    </row>
    <row r="96" spans="1:4">
      <c r="A96">
        <v>696</v>
      </c>
      <c r="B96" s="1">
        <v>41107.949756944443</v>
      </c>
      <c r="C96" s="1">
        <v>41107.957604166666</v>
      </c>
      <c r="D96">
        <f t="shared" si="1"/>
        <v>11.300000001210719</v>
      </c>
    </row>
    <row r="97" spans="1:5">
      <c r="A97">
        <v>698</v>
      </c>
      <c r="B97" s="1">
        <v>41107.965578703705</v>
      </c>
      <c r="C97" s="1">
        <v>41107.973310185182</v>
      </c>
      <c r="D97">
        <f t="shared" si="1"/>
        <v>11.133333327015862</v>
      </c>
    </row>
    <row r="98" spans="1:5">
      <c r="A98">
        <v>700</v>
      </c>
      <c r="B98" s="1">
        <v>41107.981412037036</v>
      </c>
      <c r="C98" s="1">
        <v>41107.989328703705</v>
      </c>
      <c r="D98">
        <f t="shared" si="1"/>
        <v>11.400000003632158</v>
      </c>
    </row>
    <row r="99" spans="1:5">
      <c r="A99">
        <v>702</v>
      </c>
      <c r="B99" s="1">
        <v>41107.997581018521</v>
      </c>
      <c r="C99" s="1">
        <v>41108.005659722221</v>
      </c>
      <c r="D99">
        <f t="shared" si="1"/>
        <v>11.633333328645676</v>
      </c>
    </row>
    <row r="100" spans="1:5">
      <c r="A100">
        <v>704</v>
      </c>
      <c r="B100" s="1">
        <v>41108.013402777775</v>
      </c>
      <c r="C100" s="1">
        <v>41108.020868055559</v>
      </c>
      <c r="D100">
        <f t="shared" si="1"/>
        <v>10.750000008847564</v>
      </c>
    </row>
    <row r="101" spans="1:5">
      <c r="A101">
        <v>706</v>
      </c>
      <c r="B101" s="1">
        <v>41108.028414351851</v>
      </c>
      <c r="C101" s="1">
        <v>41108.035868055558</v>
      </c>
      <c r="D101">
        <f t="shared" si="1"/>
        <v>10.733333338284865</v>
      </c>
    </row>
    <row r="102" spans="1:5">
      <c r="D102" s="2">
        <f>SUM(D2:D101)/60</f>
        <v>18.746111111599021</v>
      </c>
      <c r="E102" t="s">
        <v>4</v>
      </c>
    </row>
    <row r="103" spans="1:5">
      <c r="D103" s="2">
        <f>MEDIAN(D2:D101)</f>
        <v>11.25</v>
      </c>
      <c r="E103" t="s">
        <v>5</v>
      </c>
    </row>
    <row r="104" spans="1:5">
      <c r="D104" s="2">
        <f>AVERAGE(D2:D101)</f>
        <v>11.247666666959413</v>
      </c>
      <c r="E104" t="s">
        <v>6</v>
      </c>
    </row>
    <row r="105" spans="1:5">
      <c r="D105" s="2">
        <f>STDEV(D2:D101)</f>
        <v>0.28901531857718304</v>
      </c>
      <c r="E105" t="s">
        <v>7</v>
      </c>
    </row>
    <row r="106" spans="1:5">
      <c r="D106" s="2">
        <f>D105/D104</f>
        <v>2.5695579993153611E-2</v>
      </c>
      <c r="E106" t="s">
        <v>8</v>
      </c>
    </row>
    <row r="107" spans="1:5">
      <c r="D107" s="2">
        <f>MIN(D2:D101)</f>
        <v>10.566666664090008</v>
      </c>
      <c r="E107" t="s">
        <v>9</v>
      </c>
    </row>
    <row r="108" spans="1:5">
      <c r="D108" s="2">
        <f>MAX(D2:D101)</f>
        <v>11.966666666558012</v>
      </c>
      <c r="E108" t="s">
        <v>10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109"/>
  <sheetViews>
    <sheetView topLeftCell="A82" workbookViewId="0">
      <selection activeCell="A110" sqref="A110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69.165000000000006</v>
      </c>
      <c r="C2">
        <v>73.352000000000004</v>
      </c>
      <c r="D2">
        <v>4.1870000000000003</v>
      </c>
      <c r="E2" s="4">
        <f>IF(B2,(B2-C2)/B2,0)</f>
        <v>-6.053639846743291E-2</v>
      </c>
      <c r="F2">
        <f>IF($B2,$C2,0)</f>
        <v>73.352000000000004</v>
      </c>
      <c r="G2" s="4">
        <f>IF($B2,($B2-F2)/$B2,0)</f>
        <v>-6.053639846743291E-2</v>
      </c>
    </row>
    <row r="3" spans="1:7">
      <c r="A3">
        <v>2</v>
      </c>
      <c r="B3">
        <v>44.015000000000001</v>
      </c>
      <c r="C3">
        <v>44.847999999999999</v>
      </c>
      <c r="D3">
        <v>0.83299999999999996</v>
      </c>
      <c r="E3" s="4">
        <f>IF(B3,(B3-C3)/B3,0)</f>
        <v>-1.8925366352379833E-2</v>
      </c>
      <c r="F3">
        <f>IF($B3,$C3,0)</f>
        <v>44.847999999999999</v>
      </c>
      <c r="G3" s="4">
        <f>IF($B3,($B3-F3)/$B3,0)</f>
        <v>-1.8925366352379833E-2</v>
      </c>
    </row>
    <row r="4" spans="1:7">
      <c r="A4">
        <v>3</v>
      </c>
      <c r="B4">
        <v>38.756</v>
      </c>
      <c r="C4">
        <v>39.476999999999997</v>
      </c>
      <c r="D4">
        <v>0.72099999999999997</v>
      </c>
      <c r="E4" s="4">
        <f>IF(B4,(B4-C4)/B4,0)</f>
        <v>-1.8603571059964821E-2</v>
      </c>
      <c r="F4">
        <f>IF($B4,$C4,0)</f>
        <v>39.476999999999997</v>
      </c>
      <c r="G4" s="4">
        <f>IF($B4,($B4-F4)/$B4,0)</f>
        <v>-1.8603571059964821E-2</v>
      </c>
    </row>
    <row r="5" spans="1:7">
      <c r="A5">
        <v>4</v>
      </c>
      <c r="B5">
        <v>30.872</v>
      </c>
      <c r="C5">
        <v>31.933</v>
      </c>
      <c r="D5">
        <v>1.0609999999999999</v>
      </c>
      <c r="E5" s="4">
        <f>IF(B5,(B5-C5)/B5,0)</f>
        <v>-3.4367711842446226E-2</v>
      </c>
      <c r="F5">
        <f>IF($B5,$C5,0)</f>
        <v>31.933</v>
      </c>
      <c r="G5" s="4">
        <f>IF($B5,($B5-F5)/$B5,0)</f>
        <v>-3.4367711842446226E-2</v>
      </c>
    </row>
    <row r="6" spans="1:7">
      <c r="A6">
        <v>5</v>
      </c>
      <c r="B6">
        <v>58.414000000000001</v>
      </c>
      <c r="C6">
        <v>56.777999999999999</v>
      </c>
      <c r="D6">
        <v>-1.6359999999999999</v>
      </c>
      <c r="E6" s="4">
        <f>IF(B6,(B6-C6)/B6,0)</f>
        <v>2.8006984626973031E-2</v>
      </c>
      <c r="F6">
        <f>IF($B6,$C6,0)</f>
        <v>56.777999999999999</v>
      </c>
      <c r="G6" s="4">
        <f>IF($B6,($B6-F6)/$B6,0)</f>
        <v>2.8006984626973031E-2</v>
      </c>
    </row>
    <row r="7" spans="1:7">
      <c r="A7">
        <v>6</v>
      </c>
      <c r="B7">
        <v>70.573999999999998</v>
      </c>
      <c r="C7">
        <v>71.399000000000001</v>
      </c>
      <c r="D7">
        <v>0.82499999999999996</v>
      </c>
      <c r="E7" s="4">
        <f>IF(B7,(B7-C7)/B7,0)</f>
        <v>-1.1689857454586715E-2</v>
      </c>
      <c r="F7">
        <f>IF($B7,$C7,0)</f>
        <v>71.399000000000001</v>
      </c>
      <c r="G7" s="4">
        <f>IF($B7,($B7-F7)/$B7,0)</f>
        <v>-1.1689857454586715E-2</v>
      </c>
    </row>
    <row r="8" spans="1:7">
      <c r="A8">
        <v>7</v>
      </c>
      <c r="B8">
        <v>67.778000000000006</v>
      </c>
      <c r="C8">
        <v>58.795999999999999</v>
      </c>
      <c r="D8">
        <v>-8.9819999999999993</v>
      </c>
      <c r="E8" s="4">
        <f>IF(B8,(B8-C8)/B8,0)</f>
        <v>0.13252087698073128</v>
      </c>
      <c r="F8">
        <f>IF($B8,$C8,0)</f>
        <v>58.795999999999999</v>
      </c>
      <c r="G8" s="4">
        <f>IF($B8,($B8-F8)/$B8,0)</f>
        <v>0.13252087698073128</v>
      </c>
    </row>
    <row r="9" spans="1:7">
      <c r="A9">
        <v>8</v>
      </c>
      <c r="B9">
        <v>53.058999999999997</v>
      </c>
      <c r="C9">
        <v>55.927999999999997</v>
      </c>
      <c r="D9">
        <v>2.8690000000000002</v>
      </c>
      <c r="E9" s="4">
        <f>IF(B9,(B9-C9)/B9,0)</f>
        <v>-5.4071882244294087E-2</v>
      </c>
      <c r="F9">
        <f>IF($B9,$C9,0)</f>
        <v>55.927999999999997</v>
      </c>
      <c r="G9" s="4">
        <f>IF($B9,($B9-F9)/$B9,0)</f>
        <v>-5.4071882244294087E-2</v>
      </c>
    </row>
    <row r="10" spans="1:7">
      <c r="A10">
        <v>9</v>
      </c>
      <c r="B10">
        <v>69.08</v>
      </c>
      <c r="C10">
        <v>64.734999999999999</v>
      </c>
      <c r="D10">
        <v>-4.3449999999999998</v>
      </c>
      <c r="E10" s="4">
        <f>IF(B10,(B10-C10)/B10,0)</f>
        <v>6.2898089171974508E-2</v>
      </c>
      <c r="F10">
        <f>IF($B10,$C10,0)</f>
        <v>64.734999999999999</v>
      </c>
      <c r="G10" s="4">
        <f>IF($B10,($B10-F10)/$B10,0)</f>
        <v>6.2898089171974508E-2</v>
      </c>
    </row>
    <row r="11" spans="1:7">
      <c r="A11">
        <v>10</v>
      </c>
      <c r="B11">
        <v>75.951999999999998</v>
      </c>
      <c r="C11">
        <v>71.641000000000005</v>
      </c>
      <c r="D11">
        <v>-4.3109999999999999</v>
      </c>
      <c r="E11" s="4">
        <f>IF(B11,(B11-C11)/B11,0)</f>
        <v>5.6759532336212254E-2</v>
      </c>
      <c r="F11">
        <f>IF($B11,$C11,0)</f>
        <v>71.641000000000005</v>
      </c>
      <c r="G11" s="4">
        <f>IF($B11,($B11-F11)/$B11,0)</f>
        <v>5.6759532336212254E-2</v>
      </c>
    </row>
    <row r="12" spans="1:7">
      <c r="A12">
        <v>11</v>
      </c>
      <c r="B12">
        <v>92.31</v>
      </c>
      <c r="C12">
        <v>69.326999999999998</v>
      </c>
      <c r="D12">
        <v>-22.983000000000001</v>
      </c>
      <c r="E12" s="4">
        <f>IF(B12,(B12-C12)/B12,0)</f>
        <v>0.2489762755931102</v>
      </c>
      <c r="F12">
        <f>IF($B12,$C12,0)</f>
        <v>69.326999999999998</v>
      </c>
      <c r="G12" s="4">
        <f>IF($B12,($B12-F12)/$B12,0)</f>
        <v>0.2489762755931102</v>
      </c>
    </row>
    <row r="13" spans="1:7">
      <c r="A13">
        <v>12</v>
      </c>
      <c r="B13">
        <v>56.104999999999997</v>
      </c>
      <c r="C13">
        <v>53.917999999999999</v>
      </c>
      <c r="D13">
        <v>-2.1869999999999998</v>
      </c>
      <c r="E13" s="4">
        <f>IF(B13,(B13-C13)/B13,0)</f>
        <v>3.8980483022903446E-2</v>
      </c>
      <c r="F13">
        <f>IF($B13,$C13,0)</f>
        <v>53.917999999999999</v>
      </c>
      <c r="G13" s="4">
        <f>IF($B13,($B13-F13)/$B13,0)</f>
        <v>3.8980483022903446E-2</v>
      </c>
    </row>
    <row r="14" spans="1:7">
      <c r="A14">
        <v>13</v>
      </c>
      <c r="B14">
        <v>66.263999999999996</v>
      </c>
      <c r="C14">
        <v>59.875</v>
      </c>
      <c r="D14">
        <v>-6.3890000000000002</v>
      </c>
      <c r="E14" s="4">
        <f>IF(B14,(B14-C14)/B14,0)</f>
        <v>9.6417360859591877E-2</v>
      </c>
      <c r="F14">
        <f>IF($B14,$C14,0)</f>
        <v>59.875</v>
      </c>
      <c r="G14" s="4">
        <f>IF($B14,($B14-F14)/$B14,0)</f>
        <v>9.6417360859591877E-2</v>
      </c>
    </row>
    <row r="15" spans="1:7">
      <c r="A15">
        <v>14</v>
      </c>
      <c r="B15">
        <v>86.683999999999997</v>
      </c>
      <c r="C15">
        <v>100.32299999999999</v>
      </c>
      <c r="D15">
        <v>13.638999999999999</v>
      </c>
      <c r="E15" s="4">
        <f>IF(B15,(B15-C15)/B15,0)</f>
        <v>-0.1573416086013566</v>
      </c>
      <c r="F15">
        <f>IF($B15,$C15,0)</f>
        <v>100.32299999999999</v>
      </c>
      <c r="G15" s="4">
        <f>IF($B15,($B15-F15)/$B15,0)</f>
        <v>-0.1573416086013566</v>
      </c>
    </row>
    <row r="16" spans="1:7">
      <c r="A16">
        <v>15</v>
      </c>
      <c r="B16">
        <v>51.426000000000002</v>
      </c>
      <c r="C16">
        <v>51.037999999999997</v>
      </c>
      <c r="D16">
        <v>-0.38800000000000001</v>
      </c>
      <c r="E16" s="4">
        <f>IF(B16,(B16-C16)/B16,0)</f>
        <v>7.5448216855288222E-3</v>
      </c>
      <c r="F16">
        <f>IF($B16,$C16,0)</f>
        <v>51.037999999999997</v>
      </c>
      <c r="G16" s="4">
        <f>IF($B16,($B16-F16)/$B16,0)</f>
        <v>7.5448216855288222E-3</v>
      </c>
    </row>
    <row r="17" spans="1:7">
      <c r="A17">
        <v>16</v>
      </c>
      <c r="B17">
        <v>85.891000000000005</v>
      </c>
      <c r="C17">
        <v>79.734999999999999</v>
      </c>
      <c r="D17">
        <v>-6.1559999999999997</v>
      </c>
      <c r="E17" s="4">
        <f>IF(B17,(B17-C17)/B17,0)</f>
        <v>7.1672235740648099E-2</v>
      </c>
      <c r="F17">
        <f>IF($B17,$C17,0)</f>
        <v>79.734999999999999</v>
      </c>
      <c r="G17" s="4">
        <f>IF($B17,($B17-F17)/$B17,0)</f>
        <v>7.1672235740648099E-2</v>
      </c>
    </row>
    <row r="18" spans="1:7">
      <c r="A18">
        <v>17</v>
      </c>
      <c r="B18">
        <v>64.757000000000005</v>
      </c>
      <c r="C18">
        <v>71.484999999999999</v>
      </c>
      <c r="D18">
        <v>6.7279999999999998</v>
      </c>
      <c r="E18" s="4">
        <f>IF(B18,(B18-C18)/B18,0)</f>
        <v>-0.10389610389610381</v>
      </c>
      <c r="F18">
        <f>IF($B18,$C18,0)</f>
        <v>71.484999999999999</v>
      </c>
      <c r="G18" s="4">
        <f>IF($B18,($B18-F18)/$B18,0)</f>
        <v>-0.10389610389610381</v>
      </c>
    </row>
    <row r="19" spans="1:7">
      <c r="A19">
        <v>18</v>
      </c>
      <c r="B19">
        <v>39.073999999999998</v>
      </c>
      <c r="C19">
        <v>40.043999999999997</v>
      </c>
      <c r="D19">
        <v>0.97</v>
      </c>
      <c r="E19" s="4">
        <f>IF(B19,(B19-C19)/B19,0)</f>
        <v>-2.4824691610789755E-2</v>
      </c>
      <c r="F19">
        <f>IF($B19,$C19,0)</f>
        <v>40.043999999999997</v>
      </c>
      <c r="G19" s="4">
        <f>IF($B19,($B19-F19)/$B19,0)</f>
        <v>-2.4824691610789755E-2</v>
      </c>
    </row>
    <row r="20" spans="1:7">
      <c r="A20">
        <v>19</v>
      </c>
      <c r="B20">
        <v>0</v>
      </c>
      <c r="C20">
        <v>30.98</v>
      </c>
      <c r="D20">
        <v>30.98</v>
      </c>
      <c r="E20" s="4">
        <f>IF(B20,(B20-C20)/B20,0)</f>
        <v>0</v>
      </c>
      <c r="F20">
        <f>IF($B20,$C20,0)</f>
        <v>0</v>
      </c>
      <c r="G20" s="4">
        <f>IF($B20,($B20-F20)/$B20,0)</f>
        <v>0</v>
      </c>
    </row>
    <row r="21" spans="1:7">
      <c r="A21">
        <v>20</v>
      </c>
      <c r="B21">
        <v>46.838999999999999</v>
      </c>
      <c r="C21">
        <v>45.88</v>
      </c>
      <c r="D21">
        <v>-0.95899999999999996</v>
      </c>
      <c r="E21" s="4">
        <f>IF(B21,(B21-C21)/B21,0)</f>
        <v>2.0474390998953779E-2</v>
      </c>
      <c r="F21">
        <f>IF($B21,$C21,0)</f>
        <v>45.88</v>
      </c>
      <c r="G21" s="4">
        <f>IF($B21,($B21-F21)/$B21,0)</f>
        <v>2.0474390998953779E-2</v>
      </c>
    </row>
    <row r="22" spans="1:7">
      <c r="A22">
        <v>21</v>
      </c>
      <c r="B22">
        <v>72.356999999999999</v>
      </c>
      <c r="C22">
        <v>75.644999999999996</v>
      </c>
      <c r="D22">
        <v>3.2879999999999998</v>
      </c>
      <c r="E22" s="4">
        <f>IF(B22,(B22-C22)/B22,0)</f>
        <v>-4.5441353289937349E-2</v>
      </c>
      <c r="F22">
        <f>IF($B22,$C22,0)</f>
        <v>75.644999999999996</v>
      </c>
      <c r="G22" s="4">
        <f>IF($B22,($B22-F22)/$B22,0)</f>
        <v>-4.5441353289937349E-2</v>
      </c>
    </row>
    <row r="23" spans="1:7">
      <c r="A23">
        <v>22</v>
      </c>
      <c r="B23">
        <v>73.55</v>
      </c>
      <c r="C23">
        <v>66.587000000000003</v>
      </c>
      <c r="D23">
        <v>-6.9630000000000001</v>
      </c>
      <c r="E23" s="4">
        <f>IF(B23,(B23-C23)/B23,0)</f>
        <v>9.4670292318150842E-2</v>
      </c>
      <c r="F23">
        <f>IF($B23,$C23,0)</f>
        <v>66.587000000000003</v>
      </c>
      <c r="G23" s="4">
        <f>IF($B23,($B23-F23)/$B23,0)</f>
        <v>9.4670292318150842E-2</v>
      </c>
    </row>
    <row r="24" spans="1:7">
      <c r="A24">
        <v>23</v>
      </c>
      <c r="B24">
        <v>77.423000000000002</v>
      </c>
      <c r="C24">
        <v>76.509</v>
      </c>
      <c r="D24">
        <v>-0.91400000000000003</v>
      </c>
      <c r="E24" s="4">
        <f>IF(B24,(B24-C24)/B24,0)</f>
        <v>1.1805277501517655E-2</v>
      </c>
      <c r="F24">
        <f>IF($B24,$C24,0)</f>
        <v>76.509</v>
      </c>
      <c r="G24" s="4">
        <f>IF($B24,($B24-F24)/$B24,0)</f>
        <v>1.1805277501517655E-2</v>
      </c>
    </row>
    <row r="25" spans="1:7">
      <c r="A25">
        <v>24</v>
      </c>
      <c r="B25">
        <v>31.46</v>
      </c>
      <c r="C25">
        <v>30.1</v>
      </c>
      <c r="D25">
        <v>-1.36</v>
      </c>
      <c r="E25" s="4">
        <f>IF(B25,(B25-C25)/B25,0)</f>
        <v>4.3229497774952302E-2</v>
      </c>
      <c r="F25">
        <f>IF($B25,$C25,0)</f>
        <v>30.1</v>
      </c>
      <c r="G25" s="4">
        <f>IF($B25,($B25-F25)/$B25,0)</f>
        <v>4.3229497774952302E-2</v>
      </c>
    </row>
    <row r="26" spans="1:7">
      <c r="A26">
        <v>25</v>
      </c>
      <c r="B26">
        <v>95.811999999999998</v>
      </c>
      <c r="C26">
        <v>90.24</v>
      </c>
      <c r="D26">
        <v>-5.5720000000000001</v>
      </c>
      <c r="E26" s="4">
        <f>IF(B26,(B26-C26)/B26,0)</f>
        <v>5.8155554627812828E-2</v>
      </c>
      <c r="F26">
        <f>IF($B26,$C26,0)</f>
        <v>90.24</v>
      </c>
      <c r="G26" s="4">
        <f>IF($B26,($B26-F26)/$B26,0)</f>
        <v>5.8155554627812828E-2</v>
      </c>
    </row>
    <row r="27" spans="1:7">
      <c r="A27">
        <v>26</v>
      </c>
      <c r="B27">
        <v>81.602999999999994</v>
      </c>
      <c r="C27">
        <v>81.45</v>
      </c>
      <c r="D27">
        <v>-0.153</v>
      </c>
      <c r="E27" s="4">
        <f>IF(B27,(B27-C27)/B27,0)</f>
        <v>1.8749310687106063E-3</v>
      </c>
      <c r="F27">
        <f>IF($B27,$C27,0)</f>
        <v>81.45</v>
      </c>
      <c r="G27" s="4">
        <f>IF($B27,($B27-F27)/$B27,0)</f>
        <v>1.8749310687106063E-3</v>
      </c>
    </row>
    <row r="28" spans="1:7">
      <c r="A28">
        <v>27</v>
      </c>
      <c r="B28">
        <v>101.286</v>
      </c>
      <c r="C28">
        <v>69.341999999999999</v>
      </c>
      <c r="D28">
        <v>-31.943999999999999</v>
      </c>
      <c r="E28" s="4">
        <f>IF(B28,(B28-C28)/B28,0)</f>
        <v>0.31538415970617856</v>
      </c>
      <c r="F28">
        <f>IF($B28,$C28,0)</f>
        <v>69.341999999999999</v>
      </c>
      <c r="G28" s="4">
        <f>IF($B28,($B28-F28)/$B28,0)</f>
        <v>0.31538415970617856</v>
      </c>
    </row>
    <row r="29" spans="1:7">
      <c r="A29">
        <v>28</v>
      </c>
      <c r="B29">
        <v>36.055999999999997</v>
      </c>
      <c r="C29">
        <v>35.973999999999997</v>
      </c>
      <c r="D29">
        <v>-8.2000000000000003E-2</v>
      </c>
      <c r="E29" s="4">
        <f>IF(B29,(B29-C29)/B29,0)</f>
        <v>2.2742400710006861E-3</v>
      </c>
      <c r="F29">
        <f>IF($B29,$C29,0)</f>
        <v>35.973999999999997</v>
      </c>
      <c r="G29" s="4">
        <f>IF($B29,($B29-F29)/$B29,0)</f>
        <v>2.2742400710006861E-3</v>
      </c>
    </row>
    <row r="30" spans="1:7">
      <c r="A30">
        <v>29</v>
      </c>
      <c r="B30">
        <v>50.98</v>
      </c>
      <c r="C30">
        <v>50.445999999999998</v>
      </c>
      <c r="D30">
        <v>-0.53400000000000003</v>
      </c>
      <c r="E30" s="4">
        <f>IF(B30,(B30-C30)/B30,0)</f>
        <v>1.0474695959199665E-2</v>
      </c>
      <c r="F30">
        <f>IF($B30,$C30,0)</f>
        <v>50.445999999999998</v>
      </c>
      <c r="G30" s="4">
        <f>IF($B30,($B30-F30)/$B30,0)</f>
        <v>1.0474695959199665E-2</v>
      </c>
    </row>
    <row r="31" spans="1:7">
      <c r="A31">
        <v>30</v>
      </c>
      <c r="B31">
        <v>50.546999999999997</v>
      </c>
      <c r="C31">
        <v>50.237000000000002</v>
      </c>
      <c r="D31">
        <v>-0.31</v>
      </c>
      <c r="E31" s="4">
        <f>IF(B31,(B31-C31)/B31,0)</f>
        <v>6.132906008269436E-3</v>
      </c>
      <c r="F31">
        <f>IF($B31,$C31,0)</f>
        <v>50.237000000000002</v>
      </c>
      <c r="G31" s="4">
        <f>IF($B31,($B31-F31)/$B31,0)</f>
        <v>6.132906008269436E-3</v>
      </c>
    </row>
    <row r="32" spans="1:7">
      <c r="A32">
        <v>31</v>
      </c>
      <c r="B32">
        <v>77.887</v>
      </c>
      <c r="C32">
        <v>65.61</v>
      </c>
      <c r="D32">
        <v>-12.276999999999999</v>
      </c>
      <c r="E32" s="4">
        <f>IF(B32,(B32-C32)/B32,0)</f>
        <v>0.1576257912103432</v>
      </c>
      <c r="F32">
        <f>IF($B32,$C32,0)</f>
        <v>65.61</v>
      </c>
      <c r="G32" s="4">
        <f>IF($B32,($B32-F32)/$B32,0)</f>
        <v>0.1576257912103432</v>
      </c>
    </row>
    <row r="33" spans="1:7">
      <c r="A33">
        <v>32</v>
      </c>
      <c r="B33">
        <v>74.641999999999996</v>
      </c>
      <c r="C33">
        <v>70.400999999999996</v>
      </c>
      <c r="D33">
        <v>-4.2409999999999997</v>
      </c>
      <c r="E33" s="4">
        <f>IF(B33,(B33-C33)/B33,0)</f>
        <v>5.6817877334476567E-2</v>
      </c>
      <c r="F33">
        <f>IF($B33,$C33,0)</f>
        <v>70.400999999999996</v>
      </c>
      <c r="G33" s="4">
        <f>IF($B33,($B33-F33)/$B33,0)</f>
        <v>5.6817877334476567E-2</v>
      </c>
    </row>
    <row r="34" spans="1:7">
      <c r="A34">
        <v>33</v>
      </c>
      <c r="B34">
        <v>74.947999999999993</v>
      </c>
      <c r="C34">
        <v>72.14</v>
      </c>
      <c r="D34">
        <v>-2.8079999999999998</v>
      </c>
      <c r="E34" s="4">
        <f>IF(B34,(B34-C34)/B34,0)</f>
        <v>3.7465976410311054E-2</v>
      </c>
      <c r="F34">
        <f>IF($B34,$C34,0)</f>
        <v>72.14</v>
      </c>
      <c r="G34" s="4">
        <f>IF($B34,($B34-F34)/$B34,0)</f>
        <v>3.7465976410311054E-2</v>
      </c>
    </row>
    <row r="35" spans="1:7">
      <c r="A35">
        <v>34</v>
      </c>
      <c r="B35">
        <v>40.125999999999998</v>
      </c>
      <c r="C35">
        <v>39.311999999999998</v>
      </c>
      <c r="D35">
        <v>-0.81399999999999995</v>
      </c>
      <c r="E35" s="4">
        <f>IF(B35,(B35-C35)/B35,0)</f>
        <v>2.0286098788815234E-2</v>
      </c>
      <c r="F35">
        <f>IF($B35,$C35,0)</f>
        <v>39.311999999999998</v>
      </c>
      <c r="G35" s="4">
        <f>IF($B35,($B35-F35)/$B35,0)</f>
        <v>2.0286098788815234E-2</v>
      </c>
    </row>
    <row r="36" spans="1:7">
      <c r="A36">
        <v>35</v>
      </c>
      <c r="B36">
        <v>75.489000000000004</v>
      </c>
      <c r="C36">
        <v>75.915000000000006</v>
      </c>
      <c r="D36">
        <v>0.42599999999999999</v>
      </c>
      <c r="E36" s="4">
        <f>IF(B36,(B36-C36)/B36,0)</f>
        <v>-5.6432062949569066E-3</v>
      </c>
      <c r="F36">
        <f>IF($B36,$C36,0)</f>
        <v>75.915000000000006</v>
      </c>
      <c r="G36" s="4">
        <f>IF($B36,($B36-F36)/$B36,0)</f>
        <v>-5.6432062949569066E-3</v>
      </c>
    </row>
    <row r="37" spans="1:7">
      <c r="A37">
        <v>36</v>
      </c>
      <c r="B37">
        <v>77.978999999999999</v>
      </c>
      <c r="C37">
        <v>69.593000000000004</v>
      </c>
      <c r="D37">
        <v>-8.3859999999999992</v>
      </c>
      <c r="E37" s="4">
        <f>IF(B37,(B37-C37)/B37,0)</f>
        <v>0.10754177406737706</v>
      </c>
      <c r="F37">
        <f>IF($B37,$C37,0)</f>
        <v>69.593000000000004</v>
      </c>
      <c r="G37" s="4">
        <f>IF($B37,($B37-F37)/$B37,0)</f>
        <v>0.10754177406737706</v>
      </c>
    </row>
    <row r="38" spans="1:7">
      <c r="A38">
        <v>37</v>
      </c>
      <c r="B38">
        <v>34.296999999999997</v>
      </c>
      <c r="C38">
        <v>35.908999999999999</v>
      </c>
      <c r="D38">
        <v>1.6120000000000001</v>
      </c>
      <c r="E38" s="4">
        <f>IF(B38,(B38-C38)/B38,0)</f>
        <v>-4.7001195439834449E-2</v>
      </c>
      <c r="F38">
        <f>IF($B38,$C38,0)</f>
        <v>35.908999999999999</v>
      </c>
      <c r="G38" s="4">
        <f>IF($B38,($B38-F38)/$B38,0)</f>
        <v>-4.7001195439834449E-2</v>
      </c>
    </row>
    <row r="39" spans="1:7">
      <c r="A39">
        <v>38</v>
      </c>
      <c r="B39">
        <v>67.741</v>
      </c>
      <c r="C39">
        <v>59.649000000000001</v>
      </c>
      <c r="D39">
        <v>-8.0920000000000005</v>
      </c>
      <c r="E39" s="4">
        <f>IF(B39,(B39-C39)/B39,0)</f>
        <v>0.11945498294976453</v>
      </c>
      <c r="F39">
        <f>IF($B39,$C39,0)</f>
        <v>59.649000000000001</v>
      </c>
      <c r="G39" s="4">
        <f>IF($B39,($B39-F39)/$B39,0)</f>
        <v>0.11945498294976453</v>
      </c>
    </row>
    <row r="40" spans="1:7">
      <c r="A40">
        <v>39</v>
      </c>
      <c r="B40">
        <v>62.543999999999997</v>
      </c>
      <c r="C40">
        <v>59.594000000000001</v>
      </c>
      <c r="D40">
        <v>-2.95</v>
      </c>
      <c r="E40" s="4">
        <f>IF(B40,(B40-C40)/B40,0)</f>
        <v>4.7166794576617994E-2</v>
      </c>
      <c r="F40">
        <f>IF($B40,$C40,0)</f>
        <v>59.594000000000001</v>
      </c>
      <c r="G40" s="4">
        <f>IF($B40,($B40-F40)/$B40,0)</f>
        <v>4.7166794576617994E-2</v>
      </c>
    </row>
    <row r="41" spans="1:7">
      <c r="A41">
        <v>40</v>
      </c>
      <c r="B41">
        <v>83.984999999999999</v>
      </c>
      <c r="C41">
        <v>85.813999999999993</v>
      </c>
      <c r="D41">
        <v>1.829</v>
      </c>
      <c r="E41" s="4">
        <f>IF(B41,(B41-C41)/B41,0)</f>
        <v>-2.1777698398523469E-2</v>
      </c>
      <c r="F41">
        <f>IF($B41,$C41,0)</f>
        <v>85.813999999999993</v>
      </c>
      <c r="G41" s="4">
        <f>IF($B41,($B41-F41)/$B41,0)</f>
        <v>-2.1777698398523469E-2</v>
      </c>
    </row>
    <row r="42" spans="1:7">
      <c r="A42">
        <v>41</v>
      </c>
      <c r="B42">
        <v>40.545000000000002</v>
      </c>
      <c r="C42">
        <v>39.997999999999998</v>
      </c>
      <c r="D42">
        <v>-0.54700000000000004</v>
      </c>
      <c r="E42" s="4">
        <f>IF(B42,(B42-C42)/B42,0)</f>
        <v>1.3491182636576745E-2</v>
      </c>
      <c r="F42">
        <f>IF($B42,$C42,0)</f>
        <v>39.997999999999998</v>
      </c>
      <c r="G42" s="4">
        <f>IF($B42,($B42-F42)/$B42,0)</f>
        <v>1.3491182636576745E-2</v>
      </c>
    </row>
    <row r="43" spans="1:7">
      <c r="A43">
        <v>42</v>
      </c>
      <c r="B43">
        <v>46.994999999999997</v>
      </c>
      <c r="C43">
        <v>44.978000000000002</v>
      </c>
      <c r="D43">
        <v>-2.0169999999999999</v>
      </c>
      <c r="E43" s="4">
        <f>IF(B43,(B43-C43)/B43,0)</f>
        <v>4.2919459516969807E-2</v>
      </c>
      <c r="F43">
        <f>IF($B43,$C43,0)</f>
        <v>44.978000000000002</v>
      </c>
      <c r="G43" s="4">
        <f>IF($B43,($B43-F43)/$B43,0)</f>
        <v>4.2919459516969807E-2</v>
      </c>
    </row>
    <row r="44" spans="1:7">
      <c r="A44">
        <v>43</v>
      </c>
      <c r="B44">
        <v>53.37</v>
      </c>
      <c r="C44">
        <v>55.78</v>
      </c>
      <c r="D44">
        <v>2.41</v>
      </c>
      <c r="E44" s="4">
        <f>IF(B44,(B44-C44)/B44,0)</f>
        <v>-4.5156454937230722E-2</v>
      </c>
      <c r="F44">
        <f>IF($B44,$C44,0)</f>
        <v>55.78</v>
      </c>
      <c r="G44" s="4">
        <f>IF($B44,($B44-F44)/$B44,0)</f>
        <v>-4.5156454937230722E-2</v>
      </c>
    </row>
    <row r="45" spans="1:7">
      <c r="A45">
        <v>44</v>
      </c>
      <c r="B45">
        <v>40.720999999999997</v>
      </c>
      <c r="C45">
        <v>41.27</v>
      </c>
      <c r="D45">
        <v>0.54900000000000004</v>
      </c>
      <c r="E45" s="4">
        <f>IF(B45,(B45-C45)/B45,0)</f>
        <v>-1.3481987181061531E-2</v>
      </c>
      <c r="F45">
        <f>IF($B45,$C45,0)</f>
        <v>41.27</v>
      </c>
      <c r="G45" s="4">
        <f>IF($B45,($B45-F45)/$B45,0)</f>
        <v>-1.3481987181061531E-2</v>
      </c>
    </row>
    <row r="46" spans="1:7">
      <c r="A46">
        <v>45</v>
      </c>
      <c r="B46">
        <v>40.585000000000001</v>
      </c>
      <c r="C46">
        <v>41.063000000000002</v>
      </c>
      <c r="D46">
        <v>0.47799999999999998</v>
      </c>
      <c r="E46" s="4">
        <f>IF(B46,(B46-C46)/B46,0)</f>
        <v>-1.1777750400394272E-2</v>
      </c>
      <c r="F46">
        <f>IF($B46,$C46,0)</f>
        <v>41.063000000000002</v>
      </c>
      <c r="G46" s="4">
        <f>IF($B46,($B46-F46)/$B46,0)</f>
        <v>-1.1777750400394272E-2</v>
      </c>
    </row>
    <row r="47" spans="1:7">
      <c r="A47">
        <v>46</v>
      </c>
      <c r="B47">
        <v>51.48</v>
      </c>
      <c r="C47">
        <v>51.713000000000001</v>
      </c>
      <c r="D47">
        <v>0.23300000000000001</v>
      </c>
      <c r="E47" s="4">
        <f>IF(B47,(B47-C47)/B47,0)</f>
        <v>-4.5260295260296061E-3</v>
      </c>
      <c r="F47">
        <f>IF($B47,$C47,0)</f>
        <v>51.713000000000001</v>
      </c>
      <c r="G47" s="4">
        <f>IF($B47,($B47-F47)/$B47,0)</f>
        <v>-4.5260295260296061E-3</v>
      </c>
    </row>
    <row r="48" spans="1:7">
      <c r="A48">
        <v>47</v>
      </c>
      <c r="B48">
        <v>0</v>
      </c>
      <c r="C48">
        <v>44.088999999999999</v>
      </c>
      <c r="D48">
        <v>44.088999999999999</v>
      </c>
      <c r="E48" s="4">
        <f>IF(B48,(B48-C48)/B48,0)</f>
        <v>0</v>
      </c>
      <c r="F48">
        <f>IF($B48,$C48,0)</f>
        <v>0</v>
      </c>
      <c r="G48" s="4">
        <f>IF($B48,($B48-F48)/$B48,0)</f>
        <v>0</v>
      </c>
    </row>
    <row r="49" spans="1:7">
      <c r="A49">
        <v>48</v>
      </c>
      <c r="B49">
        <v>83.42</v>
      </c>
      <c r="C49">
        <v>81.397000000000006</v>
      </c>
      <c r="D49">
        <v>-2.0230000000000001</v>
      </c>
      <c r="E49" s="4">
        <f>IF(B49,(B49-C49)/B49,0)</f>
        <v>2.4250779189642725E-2</v>
      </c>
      <c r="F49">
        <f>IF($B49,$C49,0)</f>
        <v>81.397000000000006</v>
      </c>
      <c r="G49" s="4">
        <f>IF($B49,($B49-F49)/$B49,0)</f>
        <v>2.4250779189642725E-2</v>
      </c>
    </row>
    <row r="50" spans="1:7">
      <c r="A50">
        <v>49</v>
      </c>
      <c r="B50">
        <v>57.78</v>
      </c>
      <c r="C50">
        <v>56.304000000000002</v>
      </c>
      <c r="D50">
        <v>-1.476</v>
      </c>
      <c r="E50" s="4">
        <f>IF(B50,(B50-C50)/B50,0)</f>
        <v>2.5545171339563848E-2</v>
      </c>
      <c r="F50">
        <f>IF($B50,$C50,0)</f>
        <v>56.304000000000002</v>
      </c>
      <c r="G50" s="4">
        <f>IF($B50,($B50-F50)/$B50,0)</f>
        <v>2.5545171339563848E-2</v>
      </c>
    </row>
    <row r="51" spans="1:7">
      <c r="A51">
        <v>50</v>
      </c>
      <c r="B51">
        <v>78.36</v>
      </c>
      <c r="C51">
        <v>95.843000000000004</v>
      </c>
      <c r="D51">
        <v>17.483000000000001</v>
      </c>
      <c r="E51" s="4">
        <f>IF(B51,(B51-C51)/B51,0)</f>
        <v>-0.22311128126595206</v>
      </c>
      <c r="F51">
        <f>IF($B51,$C51,0)</f>
        <v>95.843000000000004</v>
      </c>
      <c r="G51" s="4">
        <f>IF($B51,($B51-F51)/$B51,0)</f>
        <v>-0.22311128126595206</v>
      </c>
    </row>
    <row r="52" spans="1:7">
      <c r="A52">
        <v>51</v>
      </c>
      <c r="B52">
        <v>44.656999999999996</v>
      </c>
      <c r="C52">
        <v>44.982999999999997</v>
      </c>
      <c r="D52">
        <v>0.32600000000000001</v>
      </c>
      <c r="E52" s="4">
        <f>IF(B52,(B52-C52)/B52,0)</f>
        <v>-7.3000873323331291E-3</v>
      </c>
      <c r="F52">
        <f>IF($B52,$C52,0)</f>
        <v>44.982999999999997</v>
      </c>
      <c r="G52" s="4">
        <f>IF($B52,($B52-F52)/$B52,0)</f>
        <v>-7.3000873323331291E-3</v>
      </c>
    </row>
    <row r="53" spans="1:7">
      <c r="A53">
        <v>52</v>
      </c>
      <c r="B53">
        <v>103.41</v>
      </c>
      <c r="C53">
        <v>69.459999999999994</v>
      </c>
      <c r="D53">
        <v>-33.950000000000003</v>
      </c>
      <c r="E53" s="4">
        <f>IF(B53,(B53-C53)/B53,0)</f>
        <v>0.32830480611159468</v>
      </c>
      <c r="F53">
        <f>IF($B53,$C53,0)</f>
        <v>69.459999999999994</v>
      </c>
      <c r="G53" s="4">
        <f>IF($B53,($B53-F53)/$B53,0)</f>
        <v>0.32830480611159468</v>
      </c>
    </row>
    <row r="54" spans="1:7">
      <c r="A54">
        <v>53</v>
      </c>
      <c r="B54">
        <v>0</v>
      </c>
      <c r="C54">
        <v>70.763999999999996</v>
      </c>
      <c r="D54">
        <v>70.763999999999996</v>
      </c>
      <c r="E54" s="4">
        <f>IF(B54,(B54-C54)/B54,0)</f>
        <v>0</v>
      </c>
      <c r="F54">
        <f>IF($B54,$C54,0)</f>
        <v>0</v>
      </c>
      <c r="G54" s="4">
        <f>IF($B54,($B54-F54)/$B54,0)</f>
        <v>0</v>
      </c>
    </row>
    <row r="55" spans="1:7">
      <c r="A55">
        <v>54</v>
      </c>
      <c r="B55">
        <v>0</v>
      </c>
      <c r="C55">
        <v>34.293999999999997</v>
      </c>
      <c r="D55">
        <v>34.293999999999997</v>
      </c>
      <c r="E55" s="4">
        <f>IF(B55,(B55-C55)/B55,0)</f>
        <v>0</v>
      </c>
      <c r="F55">
        <f>IF($B55,$C55,0)</f>
        <v>0</v>
      </c>
      <c r="G55" s="4">
        <f>IF($B55,($B55-F55)/$B55,0)</f>
        <v>0</v>
      </c>
    </row>
    <row r="56" spans="1:7">
      <c r="A56">
        <v>55</v>
      </c>
      <c r="B56">
        <v>69.058999999999997</v>
      </c>
      <c r="C56">
        <v>61.561999999999998</v>
      </c>
      <c r="D56">
        <v>-7.4969999999999999</v>
      </c>
      <c r="E56" s="4">
        <f>IF(B56,(B56-C56)/B56,0)</f>
        <v>0.1085593478040516</v>
      </c>
      <c r="F56">
        <f>IF($B56,$C56,0)</f>
        <v>61.561999999999998</v>
      </c>
      <c r="G56" s="4">
        <f>IF($B56,($B56-F56)/$B56,0)</f>
        <v>0.1085593478040516</v>
      </c>
    </row>
    <row r="57" spans="1:7">
      <c r="A57">
        <v>56</v>
      </c>
      <c r="B57">
        <v>61.054000000000002</v>
      </c>
      <c r="C57">
        <v>54.718000000000004</v>
      </c>
      <c r="D57">
        <v>-6.3360000000000003</v>
      </c>
      <c r="E57" s="4">
        <f>IF(B57,(B57-C57)/B57,0)</f>
        <v>0.10377698430897236</v>
      </c>
      <c r="F57">
        <f>IF($B57,$C57,0)</f>
        <v>54.718000000000004</v>
      </c>
      <c r="G57" s="4">
        <f>IF($B57,($B57-F57)/$B57,0)</f>
        <v>0.10377698430897236</v>
      </c>
    </row>
    <row r="58" spans="1:7">
      <c r="A58">
        <v>57</v>
      </c>
      <c r="B58">
        <v>75.525000000000006</v>
      </c>
      <c r="C58">
        <v>86.341999999999999</v>
      </c>
      <c r="D58">
        <v>10.817</v>
      </c>
      <c r="E58" s="4">
        <f>IF(B58,(B58-C58)/B58,0)</f>
        <v>-0.14322409798080096</v>
      </c>
      <c r="F58">
        <f>IF($B58,$C58,0)</f>
        <v>86.341999999999999</v>
      </c>
      <c r="G58" s="4">
        <f>IF($B58,($B58-F58)/$B58,0)</f>
        <v>-0.14322409798080096</v>
      </c>
    </row>
    <row r="59" spans="1:7">
      <c r="A59">
        <v>58</v>
      </c>
      <c r="B59">
        <v>69.683000000000007</v>
      </c>
      <c r="C59">
        <v>69.772000000000006</v>
      </c>
      <c r="D59">
        <v>8.8999999999999996E-2</v>
      </c>
      <c r="E59" s="4">
        <f>IF(B59,(B59-C59)/B59,0)</f>
        <v>-1.2772125195528125E-3</v>
      </c>
      <c r="F59">
        <f>IF($B59,$C59,0)</f>
        <v>69.772000000000006</v>
      </c>
      <c r="G59" s="4">
        <f>IF($B59,($B59-F59)/$B59,0)</f>
        <v>-1.2772125195528125E-3</v>
      </c>
    </row>
    <row r="60" spans="1:7">
      <c r="A60">
        <v>59</v>
      </c>
      <c r="B60">
        <v>75.409000000000006</v>
      </c>
      <c r="C60">
        <v>69.233999999999995</v>
      </c>
      <c r="D60">
        <v>-6.1749999999999998</v>
      </c>
      <c r="E60" s="4">
        <f>IF(B60,(B60-C60)/B60,0)</f>
        <v>8.1886777440358716E-2</v>
      </c>
      <c r="F60">
        <f>IF($B60,$C60,0)</f>
        <v>69.233999999999995</v>
      </c>
      <c r="G60" s="4">
        <f>IF($B60,($B60-F60)/$B60,0)</f>
        <v>8.1886777440358716E-2</v>
      </c>
    </row>
    <row r="61" spans="1:7">
      <c r="A61">
        <v>60</v>
      </c>
      <c r="B61">
        <v>28.795000000000002</v>
      </c>
      <c r="C61">
        <v>29.510999999999999</v>
      </c>
      <c r="D61">
        <v>0.71599999999999997</v>
      </c>
      <c r="E61" s="4">
        <f>IF(B61,(B61-C61)/B61,0)</f>
        <v>-2.486542802569882E-2</v>
      </c>
      <c r="F61">
        <f>IF($B61,$C61,0)</f>
        <v>29.510999999999999</v>
      </c>
      <c r="G61" s="4">
        <f>IF($B61,($B61-F61)/$B61,0)</f>
        <v>-2.486542802569882E-2</v>
      </c>
    </row>
    <row r="62" spans="1:7">
      <c r="A62">
        <v>61</v>
      </c>
      <c r="B62">
        <v>44.478999999999999</v>
      </c>
      <c r="C62">
        <v>44.457000000000001</v>
      </c>
      <c r="D62">
        <v>-2.1999999999999999E-2</v>
      </c>
      <c r="E62" s="4">
        <f>IF(B62,(B62-C62)/B62,0)</f>
        <v>4.9461543649808822E-4</v>
      </c>
      <c r="F62">
        <f>IF($B62,$C62,0)</f>
        <v>44.457000000000001</v>
      </c>
      <c r="G62" s="4">
        <f>IF($B62,($B62-F62)/$B62,0)</f>
        <v>4.9461543649808822E-4</v>
      </c>
    </row>
    <row r="63" spans="1:7">
      <c r="A63">
        <v>62</v>
      </c>
      <c r="B63">
        <v>64.959999999999994</v>
      </c>
      <c r="C63">
        <v>64.343000000000004</v>
      </c>
      <c r="D63">
        <v>-0.61699999999999999</v>
      </c>
      <c r="E63" s="4">
        <f>IF(B63,(B63-C63)/B63,0)</f>
        <v>9.4981527093594559E-3</v>
      </c>
      <c r="F63">
        <f>IF($B63,$C63,0)</f>
        <v>64.343000000000004</v>
      </c>
      <c r="G63" s="4">
        <f>IF($B63,($B63-F63)/$B63,0)</f>
        <v>9.4981527093594559E-3</v>
      </c>
    </row>
    <row r="64" spans="1:7">
      <c r="A64">
        <v>63</v>
      </c>
      <c r="B64">
        <v>38.609000000000002</v>
      </c>
      <c r="C64">
        <v>40.155999999999999</v>
      </c>
      <c r="D64">
        <v>1.5469999999999999</v>
      </c>
      <c r="E64" s="4">
        <f>IF(B64,(B64-C64)/B64,0)</f>
        <v>-4.0068377839363803E-2</v>
      </c>
      <c r="F64">
        <f>IF($B64,$C64,0)</f>
        <v>40.155999999999999</v>
      </c>
      <c r="G64" s="4">
        <f>IF($B64,($B64-F64)/$B64,0)</f>
        <v>-4.0068377839363803E-2</v>
      </c>
    </row>
    <row r="65" spans="1:7">
      <c r="A65">
        <v>64</v>
      </c>
      <c r="B65">
        <v>22.12</v>
      </c>
      <c r="C65">
        <v>16.427</v>
      </c>
      <c r="D65">
        <v>-5.6929999999999996</v>
      </c>
      <c r="E65" s="4">
        <f>IF(B65,(B65-C65)/B65,0)</f>
        <v>0.25736889692585901</v>
      </c>
      <c r="F65">
        <f>IF($B65,$C65,0)</f>
        <v>16.427</v>
      </c>
      <c r="G65" s="4">
        <f>IF($B65,($B65-F65)/$B65,0)</f>
        <v>0.25736889692585901</v>
      </c>
    </row>
    <row r="66" spans="1:7">
      <c r="A66">
        <v>65</v>
      </c>
      <c r="B66">
        <v>36.366</v>
      </c>
      <c r="C66">
        <v>36.343000000000004</v>
      </c>
      <c r="D66">
        <v>-2.3E-2</v>
      </c>
      <c r="E66" s="4">
        <f>IF(B66,(B66-C66)/B66,0)</f>
        <v>6.3245889017203257E-4</v>
      </c>
      <c r="F66">
        <f>IF($B66,$C66,0)</f>
        <v>36.343000000000004</v>
      </c>
      <c r="G66" s="4">
        <f>IF($B66,($B66-F66)/$B66,0)</f>
        <v>6.3245889017203257E-4</v>
      </c>
    </row>
    <row r="67" spans="1:7">
      <c r="A67">
        <v>66</v>
      </c>
      <c r="B67">
        <v>86.775000000000006</v>
      </c>
      <c r="C67">
        <v>90.930999999999997</v>
      </c>
      <c r="D67">
        <v>4.1559999999999997</v>
      </c>
      <c r="E67" s="4">
        <f>IF(B67,(B67-C67)/B67,0)</f>
        <v>-4.7893978680495435E-2</v>
      </c>
      <c r="F67">
        <f>IF($B67,$C67,0)</f>
        <v>90.930999999999997</v>
      </c>
      <c r="G67" s="4">
        <f>IF($B67,($B67-F67)/$B67,0)</f>
        <v>-4.7893978680495435E-2</v>
      </c>
    </row>
    <row r="68" spans="1:7">
      <c r="A68">
        <v>67</v>
      </c>
      <c r="B68">
        <v>34.658999999999999</v>
      </c>
      <c r="C68">
        <v>36.567</v>
      </c>
      <c r="D68">
        <v>1.9079999999999999</v>
      </c>
      <c r="E68" s="4">
        <f>IF(B68,(B68-C68)/B68,0)</f>
        <v>-5.5050636198390068E-2</v>
      </c>
      <c r="F68">
        <f>IF($B68,$C68,0)</f>
        <v>36.567</v>
      </c>
      <c r="G68" s="4">
        <f>IF($B68,($B68-F68)/$B68,0)</f>
        <v>-5.5050636198390068E-2</v>
      </c>
    </row>
    <row r="69" spans="1:7">
      <c r="A69">
        <v>68</v>
      </c>
      <c r="B69">
        <v>43.033000000000001</v>
      </c>
      <c r="C69">
        <v>44.875999999999998</v>
      </c>
      <c r="D69">
        <v>1.843</v>
      </c>
      <c r="E69" s="4">
        <f>IF(B69,(B69-C69)/B69,0)</f>
        <v>-4.2827597425231713E-2</v>
      </c>
      <c r="F69">
        <f>IF($B69,$C69,0)</f>
        <v>44.875999999999998</v>
      </c>
      <c r="G69" s="4">
        <f>IF($B69,($B69-F69)/$B69,0)</f>
        <v>-4.2827597425231713E-2</v>
      </c>
    </row>
    <row r="70" spans="1:7">
      <c r="A70">
        <v>69</v>
      </c>
      <c r="B70">
        <v>82.718000000000004</v>
      </c>
      <c r="C70">
        <v>81.745000000000005</v>
      </c>
      <c r="D70">
        <v>-0.97299999999999998</v>
      </c>
      <c r="E70" s="4">
        <f>IF(B70,(B70-C70)/B70,0)</f>
        <v>1.176285693561255E-2</v>
      </c>
      <c r="F70">
        <f>IF($B70,$C70,0)</f>
        <v>81.745000000000005</v>
      </c>
      <c r="G70" s="4">
        <f>IF($B70,($B70-F70)/$B70,0)</f>
        <v>1.176285693561255E-2</v>
      </c>
    </row>
    <row r="71" spans="1:7">
      <c r="A71">
        <v>70</v>
      </c>
      <c r="B71">
        <v>85.113</v>
      </c>
      <c r="C71">
        <v>84.891999999999996</v>
      </c>
      <c r="D71">
        <v>-0.221</v>
      </c>
      <c r="E71" s="4">
        <f>IF(B71,(B71-C71)/B71,0)</f>
        <v>2.5965481183838385E-3</v>
      </c>
      <c r="F71">
        <f>IF($B71,$C71,0)</f>
        <v>84.891999999999996</v>
      </c>
      <c r="G71" s="4">
        <f>IF($B71,($B71-F71)/$B71,0)</f>
        <v>2.5965481183838385E-3</v>
      </c>
    </row>
    <row r="72" spans="1:7">
      <c r="A72">
        <v>71</v>
      </c>
      <c r="B72">
        <v>63.963000000000001</v>
      </c>
      <c r="C72">
        <v>56.73</v>
      </c>
      <c r="D72">
        <v>-7.2329999999999997</v>
      </c>
      <c r="E72" s="4">
        <f>IF(B72,(B72-C72)/B72,0)</f>
        <v>0.11308099995309795</v>
      </c>
      <c r="F72">
        <f>IF($B72,$C72,0)</f>
        <v>56.73</v>
      </c>
      <c r="G72" s="4">
        <f>IF($B72,($B72-F72)/$B72,0)</f>
        <v>0.11308099995309795</v>
      </c>
    </row>
    <row r="73" spans="1:7">
      <c r="A73">
        <v>72</v>
      </c>
      <c r="B73">
        <v>59.527000000000001</v>
      </c>
      <c r="C73">
        <v>49.973999999999997</v>
      </c>
      <c r="D73">
        <v>-9.5530000000000008</v>
      </c>
      <c r="E73" s="4">
        <f>IF(B73,(B73-C73)/B73,0)</f>
        <v>0.16048179817561786</v>
      </c>
      <c r="F73">
        <f>IF($B73,$C73,0)</f>
        <v>49.973999999999997</v>
      </c>
      <c r="G73" s="4">
        <f>IF($B73,($B73-F73)/$B73,0)</f>
        <v>0.16048179817561786</v>
      </c>
    </row>
    <row r="74" spans="1:7">
      <c r="A74">
        <v>73</v>
      </c>
      <c r="B74">
        <v>47.978000000000002</v>
      </c>
      <c r="C74">
        <v>44.078000000000003</v>
      </c>
      <c r="D74">
        <v>-3.9</v>
      </c>
      <c r="E74" s="4">
        <f>IF(B74,(B74-C74)/B74,0)</f>
        <v>8.1287256659302143E-2</v>
      </c>
      <c r="F74">
        <f>IF($B74,$C74,0)</f>
        <v>44.078000000000003</v>
      </c>
      <c r="G74" s="4">
        <f>IF($B74,($B74-F74)/$B74,0)</f>
        <v>8.1287256659302143E-2</v>
      </c>
    </row>
    <row r="75" spans="1:7">
      <c r="A75">
        <v>74</v>
      </c>
      <c r="B75">
        <v>30.693000000000001</v>
      </c>
      <c r="C75">
        <v>29.486000000000001</v>
      </c>
      <c r="D75">
        <v>-1.2070000000000001</v>
      </c>
      <c r="E75" s="4">
        <f>IF(B75,(B75-C75)/B75,0)</f>
        <v>3.9324927507900849E-2</v>
      </c>
      <c r="F75">
        <f>IF($B75,$C75,0)</f>
        <v>29.486000000000001</v>
      </c>
      <c r="G75" s="4">
        <f>IF($B75,($B75-F75)/$B75,0)</f>
        <v>3.9324927507900849E-2</v>
      </c>
    </row>
    <row r="76" spans="1:7">
      <c r="A76">
        <v>75</v>
      </c>
      <c r="B76">
        <v>81.751999999999995</v>
      </c>
      <c r="C76">
        <v>80.367999999999995</v>
      </c>
      <c r="D76">
        <v>-1.3839999999999999</v>
      </c>
      <c r="E76" s="4">
        <f>IF(B76,(B76-C76)/B76,0)</f>
        <v>1.692924943732264E-2</v>
      </c>
      <c r="F76">
        <f>IF($B76,$C76,0)</f>
        <v>80.367999999999995</v>
      </c>
      <c r="G76" s="4">
        <f>IF($B76,($B76-F76)/$B76,0)</f>
        <v>1.692924943732264E-2</v>
      </c>
    </row>
    <row r="77" spans="1:7">
      <c r="A77">
        <v>76</v>
      </c>
      <c r="B77">
        <v>0</v>
      </c>
      <c r="C77">
        <v>44.75</v>
      </c>
      <c r="D77">
        <v>44.75</v>
      </c>
      <c r="E77" s="4">
        <f>IF(B77,(B77-C77)/B77,0)</f>
        <v>0</v>
      </c>
      <c r="F77">
        <f>IF($B77,$C77,0)</f>
        <v>0</v>
      </c>
      <c r="G77" s="4">
        <f>IF($B77,($B77-F77)/$B77,0)</f>
        <v>0</v>
      </c>
    </row>
    <row r="78" spans="1:7">
      <c r="A78">
        <v>77</v>
      </c>
      <c r="B78">
        <v>40.338000000000001</v>
      </c>
      <c r="C78">
        <v>40.835000000000001</v>
      </c>
      <c r="D78">
        <v>0.497</v>
      </c>
      <c r="E78" s="4">
        <f>IF(B78,(B78-C78)/B78,0)</f>
        <v>-1.2320888492240565E-2</v>
      </c>
      <c r="F78">
        <f>IF($B78,$C78,0)</f>
        <v>40.835000000000001</v>
      </c>
      <c r="G78" s="4">
        <f>IF($B78,($B78-F78)/$B78,0)</f>
        <v>-1.2320888492240565E-2</v>
      </c>
    </row>
    <row r="79" spans="1:7">
      <c r="A79">
        <v>78</v>
      </c>
      <c r="B79">
        <v>46.375999999999998</v>
      </c>
      <c r="C79">
        <v>45.774000000000001</v>
      </c>
      <c r="D79">
        <v>-0.60199999999999998</v>
      </c>
      <c r="E79" s="4">
        <f>IF(B79,(B79-C79)/B79,0)</f>
        <v>1.2980852164912817E-2</v>
      </c>
      <c r="F79">
        <f>IF($B79,$C79,0)</f>
        <v>45.774000000000001</v>
      </c>
      <c r="G79" s="4">
        <f>IF($B79,($B79-F79)/$B79,0)</f>
        <v>1.2980852164912817E-2</v>
      </c>
    </row>
    <row r="80" spans="1:7">
      <c r="A80">
        <v>79</v>
      </c>
      <c r="B80">
        <v>82.367999999999995</v>
      </c>
      <c r="C80">
        <v>65.010999999999996</v>
      </c>
      <c r="D80">
        <v>-17.356999999999999</v>
      </c>
      <c r="E80" s="4">
        <f>IF(B80,(B80-C80)/B80,0)</f>
        <v>0.21072503885003885</v>
      </c>
      <c r="F80">
        <f>IF($B80,$C80,0)</f>
        <v>65.010999999999996</v>
      </c>
      <c r="G80" s="4">
        <f>IF($B80,($B80-F80)/$B80,0)</f>
        <v>0.21072503885003885</v>
      </c>
    </row>
    <row r="81" spans="1:7">
      <c r="A81">
        <v>80</v>
      </c>
      <c r="B81">
        <v>66.935000000000002</v>
      </c>
      <c r="C81">
        <v>65.325000000000003</v>
      </c>
      <c r="D81">
        <v>-1.61</v>
      </c>
      <c r="E81" s="4">
        <f>IF(B81,(B81-C81)/B81,0)</f>
        <v>2.4053185926645244E-2</v>
      </c>
      <c r="F81">
        <f>IF($B81,$C81,0)</f>
        <v>65.325000000000003</v>
      </c>
      <c r="G81" s="4">
        <f>IF($B81,($B81-F81)/$B81,0)</f>
        <v>2.4053185926645244E-2</v>
      </c>
    </row>
    <row r="82" spans="1:7">
      <c r="A82">
        <v>81</v>
      </c>
      <c r="B82">
        <v>0</v>
      </c>
      <c r="C82">
        <v>35.216999999999999</v>
      </c>
      <c r="D82">
        <v>35.216999999999999</v>
      </c>
      <c r="E82" s="4">
        <f>IF(B82,(B82-C82)/B82,0)</f>
        <v>0</v>
      </c>
      <c r="F82">
        <f>IF($B82,$C82,0)</f>
        <v>0</v>
      </c>
      <c r="G82" s="4">
        <f>IF($B82,($B82-F82)/$B82,0)</f>
        <v>0</v>
      </c>
    </row>
    <row r="83" spans="1:7">
      <c r="A83">
        <v>82</v>
      </c>
      <c r="B83">
        <v>51.698</v>
      </c>
      <c r="C83">
        <v>50.387</v>
      </c>
      <c r="D83">
        <v>-1.3109999999999999</v>
      </c>
      <c r="E83" s="4">
        <f>IF(B83,(B83-C83)/B83,0)</f>
        <v>2.5358814654338657E-2</v>
      </c>
      <c r="F83">
        <f>IF($B83,$C83,0)</f>
        <v>50.387</v>
      </c>
      <c r="G83" s="4">
        <f>IF($B83,($B83-F83)/$B83,0)</f>
        <v>2.5358814654338657E-2</v>
      </c>
    </row>
    <row r="84" spans="1:7">
      <c r="A84">
        <v>83</v>
      </c>
      <c r="B84">
        <v>63.249000000000002</v>
      </c>
      <c r="C84">
        <v>75.837999999999994</v>
      </c>
      <c r="D84">
        <v>12.589</v>
      </c>
      <c r="E84" s="4">
        <f>IF(B84,(B84-C84)/B84,0)</f>
        <v>-0.19903871997976239</v>
      </c>
      <c r="F84">
        <f>IF($B84,$C84,0)</f>
        <v>75.837999999999994</v>
      </c>
      <c r="G84" s="4">
        <f>IF($B84,($B84-F84)/$B84,0)</f>
        <v>-0.19903871997976239</v>
      </c>
    </row>
    <row r="85" spans="1:7">
      <c r="A85">
        <v>84</v>
      </c>
      <c r="B85">
        <v>58.856000000000002</v>
      </c>
      <c r="C85">
        <v>56.115000000000002</v>
      </c>
      <c r="D85">
        <v>-2.7410000000000001</v>
      </c>
      <c r="E85" s="4">
        <f>IF(B85,(B85-C85)/B85,0)</f>
        <v>4.657129264645915E-2</v>
      </c>
      <c r="F85">
        <f>IF($B85,$C85,0)</f>
        <v>56.115000000000002</v>
      </c>
      <c r="G85" s="4">
        <f>IF($B85,($B85-F85)/$B85,0)</f>
        <v>4.657129264645915E-2</v>
      </c>
    </row>
    <row r="86" spans="1:7">
      <c r="A86">
        <v>85</v>
      </c>
      <c r="B86">
        <v>47.662999999999997</v>
      </c>
      <c r="C86">
        <v>44.603999999999999</v>
      </c>
      <c r="D86">
        <v>-3.0590000000000002</v>
      </c>
      <c r="E86" s="4">
        <f>IF(B86,(B86-C86)/B86,0)</f>
        <v>6.417976207960048E-2</v>
      </c>
      <c r="F86">
        <f>IF($B86,$C86,0)</f>
        <v>44.603999999999999</v>
      </c>
      <c r="G86" s="4">
        <f>IF($B86,($B86-F86)/$B86,0)</f>
        <v>6.417976207960048E-2</v>
      </c>
    </row>
    <row r="87" spans="1:7">
      <c r="A87">
        <v>86</v>
      </c>
      <c r="B87">
        <v>30.41</v>
      </c>
      <c r="C87">
        <v>29.907</v>
      </c>
      <c r="D87">
        <v>-0.503</v>
      </c>
      <c r="E87" s="4">
        <f>IF(B87,(B87-C87)/B87,0)</f>
        <v>1.6540611640907601E-2</v>
      </c>
      <c r="F87">
        <f>IF($B87,$C87,0)</f>
        <v>29.907</v>
      </c>
      <c r="G87" s="4">
        <f>IF($B87,($B87-F87)/$B87,0)</f>
        <v>1.6540611640907601E-2</v>
      </c>
    </row>
    <row r="88" spans="1:7">
      <c r="A88">
        <v>87</v>
      </c>
      <c r="B88">
        <v>88.992999999999995</v>
      </c>
      <c r="C88">
        <v>78.861999999999995</v>
      </c>
      <c r="D88">
        <v>-10.131</v>
      </c>
      <c r="E88" s="4">
        <f>IF(B88,(B88-C88)/B88,0)</f>
        <v>0.11384041441461688</v>
      </c>
      <c r="F88">
        <f>IF($B88,$C88,0)</f>
        <v>78.861999999999995</v>
      </c>
      <c r="G88" s="4">
        <f>IF($B88,($B88-F88)/$B88,0)</f>
        <v>0.11384041441461688</v>
      </c>
    </row>
    <row r="89" spans="1:7">
      <c r="A89">
        <v>88</v>
      </c>
      <c r="B89">
        <v>51.697000000000003</v>
      </c>
      <c r="C89">
        <v>51.923999999999999</v>
      </c>
      <c r="D89">
        <v>0.22700000000000001</v>
      </c>
      <c r="E89" s="4">
        <f>IF(B89,(B89-C89)/B89,0)</f>
        <v>-4.3909704625025971E-3</v>
      </c>
      <c r="F89">
        <f>IF($B89,$C89,0)</f>
        <v>51.923999999999999</v>
      </c>
      <c r="G89" s="4">
        <f>IF($B89,($B89-F89)/$B89,0)</f>
        <v>-4.3909704625025971E-3</v>
      </c>
    </row>
    <row r="90" spans="1:7">
      <c r="A90">
        <v>89</v>
      </c>
      <c r="B90">
        <v>51.768999999999998</v>
      </c>
      <c r="C90">
        <v>49.655000000000001</v>
      </c>
      <c r="D90">
        <v>-2.1139999999999999</v>
      </c>
      <c r="E90" s="4">
        <f>IF(B90,(B90-C90)/B90,0)</f>
        <v>4.0835248894125778E-2</v>
      </c>
      <c r="F90">
        <f>IF($B90,$C90,0)</f>
        <v>49.655000000000001</v>
      </c>
      <c r="G90" s="4">
        <f>IF($B90,($B90-F90)/$B90,0)</f>
        <v>4.0835248894125778E-2</v>
      </c>
    </row>
    <row r="91" spans="1:7">
      <c r="A91">
        <v>90</v>
      </c>
      <c r="B91">
        <v>71.296999999999997</v>
      </c>
      <c r="C91">
        <v>64.668999999999997</v>
      </c>
      <c r="D91">
        <v>-6.6280000000000001</v>
      </c>
      <c r="E91" s="4">
        <f>IF(B91,(B91-C91)/B91,0)</f>
        <v>9.2963238284920827E-2</v>
      </c>
      <c r="F91">
        <f>IF($B91,$C91,0)</f>
        <v>64.668999999999997</v>
      </c>
      <c r="G91" s="4">
        <f>IF($B91,($B91-F91)/$B91,0)</f>
        <v>9.2963238284920827E-2</v>
      </c>
    </row>
    <row r="92" spans="1:7">
      <c r="A92">
        <v>91</v>
      </c>
      <c r="B92">
        <v>56.213000000000001</v>
      </c>
      <c r="C92">
        <v>55.872999999999998</v>
      </c>
      <c r="D92">
        <v>-0.34</v>
      </c>
      <c r="E92" s="4">
        <f>IF(B92,(B92-C92)/B92,0)</f>
        <v>6.0484229626599434E-3</v>
      </c>
      <c r="F92">
        <f>IF($B92,$C92,0)</f>
        <v>55.872999999999998</v>
      </c>
      <c r="G92" s="4">
        <f>IF($B92,($B92-F92)/$B92,0)</f>
        <v>6.0484229626599434E-3</v>
      </c>
    </row>
    <row r="93" spans="1:7">
      <c r="A93">
        <v>92</v>
      </c>
      <c r="B93">
        <v>0</v>
      </c>
      <c r="C93">
        <v>15.039</v>
      </c>
      <c r="D93">
        <v>15.039</v>
      </c>
      <c r="E93" s="4">
        <f>IF(B93,(B93-C93)/B93,0)</f>
        <v>0</v>
      </c>
      <c r="F93">
        <f>IF($B93,$C93,0)</f>
        <v>0</v>
      </c>
      <c r="G93" s="4">
        <f>IF($B93,($B93-F93)/$B93,0)</f>
        <v>0</v>
      </c>
    </row>
    <row r="94" spans="1:7">
      <c r="A94">
        <v>93</v>
      </c>
      <c r="B94">
        <v>96.578000000000003</v>
      </c>
      <c r="C94">
        <v>90.006</v>
      </c>
      <c r="D94">
        <v>-6.5720000000000001</v>
      </c>
      <c r="E94" s="4">
        <f>IF(B94,(B94-C94)/B94,0)</f>
        <v>6.8048623910207315E-2</v>
      </c>
      <c r="F94">
        <f>IF($B94,$C94,0)</f>
        <v>90.006</v>
      </c>
      <c r="G94" s="4">
        <f>IF($B94,($B94-F94)/$B94,0)</f>
        <v>6.8048623910207315E-2</v>
      </c>
    </row>
    <row r="95" spans="1:7">
      <c r="A95">
        <v>94</v>
      </c>
      <c r="B95">
        <v>35.729999999999997</v>
      </c>
      <c r="C95">
        <v>35.374000000000002</v>
      </c>
      <c r="D95">
        <v>-0.35599999999999998</v>
      </c>
      <c r="E95" s="4">
        <f>IF(B95,(B95-C95)/B95,0)</f>
        <v>9.963616008955907E-3</v>
      </c>
      <c r="F95">
        <f>IF($B95,$C95,0)</f>
        <v>35.374000000000002</v>
      </c>
      <c r="G95" s="4">
        <f>IF($B95,($B95-F95)/$B95,0)</f>
        <v>9.963616008955907E-3</v>
      </c>
    </row>
    <row r="96" spans="1:7">
      <c r="A96">
        <v>95</v>
      </c>
      <c r="B96">
        <v>0</v>
      </c>
      <c r="C96">
        <v>41.359000000000002</v>
      </c>
      <c r="D96">
        <v>41.359000000000002</v>
      </c>
      <c r="E96" s="4">
        <f>IF(B96,(B96-C96)/B96,0)</f>
        <v>0</v>
      </c>
      <c r="F96">
        <f>IF($B96,$C96,0)</f>
        <v>0</v>
      </c>
      <c r="G96" s="4">
        <f>IF($B96,($B96-F96)/$B96,0)</f>
        <v>0</v>
      </c>
    </row>
    <row r="97" spans="1:7">
      <c r="A97">
        <v>96</v>
      </c>
      <c r="B97">
        <v>55.585999999999999</v>
      </c>
      <c r="C97">
        <v>44.329000000000001</v>
      </c>
      <c r="D97">
        <v>-11.257</v>
      </c>
      <c r="E97" s="4">
        <f>IF(B97,(B97-C97)/B97,0)</f>
        <v>0.20251502176807107</v>
      </c>
      <c r="F97">
        <f>IF($B97,$C97,0)</f>
        <v>44.329000000000001</v>
      </c>
      <c r="G97" s="4">
        <f>IF($B97,($B97-F97)/$B97,0)</f>
        <v>0.20251502176807107</v>
      </c>
    </row>
    <row r="98" spans="1:7">
      <c r="A98">
        <v>97</v>
      </c>
      <c r="B98">
        <v>53.576999999999998</v>
      </c>
      <c r="C98">
        <v>51.4</v>
      </c>
      <c r="D98">
        <v>-2.177</v>
      </c>
      <c r="E98" s="4">
        <f>IF(B98,(B98-C98)/B98,0)</f>
        <v>4.0633107490154349E-2</v>
      </c>
      <c r="F98">
        <f>IF($B98,$C98,0)</f>
        <v>51.4</v>
      </c>
      <c r="G98" s="4">
        <f>IF($B98,($B98-F98)/$B98,0)</f>
        <v>4.0633107490154349E-2</v>
      </c>
    </row>
    <row r="99" spans="1:7">
      <c r="A99">
        <v>98</v>
      </c>
      <c r="B99">
        <v>67.289000000000001</v>
      </c>
      <c r="C99">
        <v>70.516999999999996</v>
      </c>
      <c r="D99">
        <v>3.2280000000000002</v>
      </c>
      <c r="E99" s="4">
        <f>IF(B99,(B99-C99)/B99,0)</f>
        <v>-4.7972179702477288E-2</v>
      </c>
      <c r="F99">
        <f>IF($B99,$C99,0)</f>
        <v>70.516999999999996</v>
      </c>
      <c r="G99" s="4">
        <f>IF($B99,($B99-F99)/$B99,0)</f>
        <v>-4.7972179702477288E-2</v>
      </c>
    </row>
    <row r="100" spans="1:7">
      <c r="A100">
        <v>99</v>
      </c>
      <c r="B100">
        <v>45.195999999999998</v>
      </c>
      <c r="C100">
        <v>44.206000000000003</v>
      </c>
      <c r="D100">
        <v>-0.99</v>
      </c>
      <c r="E100" s="4">
        <f>IF(B100,(B100-C100)/B100,0)</f>
        <v>2.1904593326842973E-2</v>
      </c>
      <c r="F100">
        <f>IF($B100,$C100,0)</f>
        <v>44.206000000000003</v>
      </c>
      <c r="G100" s="4">
        <f>IF($B100,($B100-F100)/$B100,0)</f>
        <v>2.1904593326842973E-2</v>
      </c>
    </row>
    <row r="101" spans="1:7">
      <c r="A101">
        <v>100</v>
      </c>
      <c r="B101">
        <v>25.565000000000001</v>
      </c>
      <c r="C101">
        <v>24.67</v>
      </c>
      <c r="D101">
        <v>-0.89500000000000002</v>
      </c>
      <c r="E101" s="4">
        <f>IF(B101,(B101-C101)/B101,0)</f>
        <v>3.5008801095247392E-2</v>
      </c>
      <c r="F101">
        <f>IF($B101,$C101,0)</f>
        <v>24.67</v>
      </c>
      <c r="G101" s="4">
        <f>IF($B101,($B101-F101)/$B101,0)</f>
        <v>3.5008801095247392E-2</v>
      </c>
    </row>
    <row r="103" spans="1:7">
      <c r="A103" s="5" t="s">
        <v>16</v>
      </c>
      <c r="B103" s="5">
        <f t="shared" ref="B103:G103" si="0">MIN(B2:B101)</f>
        <v>0</v>
      </c>
      <c r="C103" s="5">
        <f t="shared" si="0"/>
        <v>15.039</v>
      </c>
      <c r="D103" s="5">
        <f t="shared" si="0"/>
        <v>-33.950000000000003</v>
      </c>
      <c r="E103" s="6">
        <f t="shared" si="0"/>
        <v>-0.22311128126595206</v>
      </c>
      <c r="F103" s="5">
        <f t="shared" si="0"/>
        <v>0</v>
      </c>
      <c r="G103" s="6">
        <f t="shared" si="0"/>
        <v>-0.22311128126595206</v>
      </c>
    </row>
    <row r="104" spans="1:7">
      <c r="A104" s="5" t="s">
        <v>17</v>
      </c>
      <c r="B104" s="5">
        <f t="shared" ref="B104:G104" si="1">MAX(B2:B101)</f>
        <v>103.41</v>
      </c>
      <c r="C104" s="5">
        <f t="shared" si="1"/>
        <v>100.32299999999999</v>
      </c>
      <c r="D104" s="5">
        <f t="shared" si="1"/>
        <v>70.763999999999996</v>
      </c>
      <c r="E104" s="6">
        <f t="shared" si="1"/>
        <v>0.32830480611159468</v>
      </c>
      <c r="F104" s="5">
        <f t="shared" si="1"/>
        <v>100.32299999999999</v>
      </c>
      <c r="G104" s="6">
        <f t="shared" si="1"/>
        <v>0.32830480611159468</v>
      </c>
    </row>
    <row r="105" spans="1:7">
      <c r="A105" s="5" t="s">
        <v>18</v>
      </c>
      <c r="B105" s="5">
        <f t="shared" ref="B105:G105" si="2">AVERAGE(B2:B101)</f>
        <v>55.387030000000003</v>
      </c>
      <c r="C105" s="5">
        <f t="shared" si="2"/>
        <v>56.480529999999987</v>
      </c>
      <c r="D105" s="5">
        <f t="shared" si="2"/>
        <v>1.0934999999999999</v>
      </c>
      <c r="E105" s="6">
        <f t="shared" si="2"/>
        <v>2.7805704937035616E-2</v>
      </c>
      <c r="F105" s="5">
        <f t="shared" si="2"/>
        <v>53.31561</v>
      </c>
      <c r="G105" s="6">
        <f t="shared" si="2"/>
        <v>2.7805704937035616E-2</v>
      </c>
    </row>
    <row r="106" spans="1:7">
      <c r="A106" s="5" t="s">
        <v>19</v>
      </c>
      <c r="B106" s="5">
        <f t="shared" ref="B106:G106" si="3">MEDIAN(B2:B101)</f>
        <v>56.158999999999999</v>
      </c>
      <c r="C106" s="5">
        <f t="shared" si="3"/>
        <v>55.826499999999996</v>
      </c>
      <c r="D106" s="5">
        <f t="shared" si="3"/>
        <v>-0.57450000000000001</v>
      </c>
      <c r="E106" s="6">
        <f t="shared" si="3"/>
        <v>1.1784067218565102E-2</v>
      </c>
      <c r="F106" s="5">
        <f t="shared" si="3"/>
        <v>55.249000000000002</v>
      </c>
      <c r="G106" s="6">
        <f t="shared" si="3"/>
        <v>1.1784067218565102E-2</v>
      </c>
    </row>
    <row r="107" spans="1:7">
      <c r="A107" s="5" t="s">
        <v>20</v>
      </c>
      <c r="B107" s="5">
        <f t="shared" ref="B107:G107" si="4">STDEV(B2:B101)</f>
        <v>24.736765647842113</v>
      </c>
      <c r="C107" s="5">
        <f t="shared" si="4"/>
        <v>18.483505143041182</v>
      </c>
      <c r="D107" s="5">
        <f t="shared" si="4"/>
        <v>13.981797769192122</v>
      </c>
      <c r="E107" s="6">
        <f t="shared" si="4"/>
        <v>8.708721050336253E-2</v>
      </c>
      <c r="F107" s="5">
        <f t="shared" si="4"/>
        <v>23.420873831438985</v>
      </c>
      <c r="G107" s="6">
        <f t="shared" si="4"/>
        <v>8.708721050336253E-2</v>
      </c>
    </row>
    <row r="108" spans="1:7">
      <c r="A108" s="5" t="s">
        <v>21</v>
      </c>
      <c r="B108" s="5"/>
      <c r="C108" s="5">
        <f>CORREL($B1:$B101,C1:C101)</f>
        <v>0.8289809373595407</v>
      </c>
      <c r="D108" s="5"/>
      <c r="E108" s="5"/>
      <c r="F108" s="5">
        <f>CORREL($B1:$B101,F1:F101)</f>
        <v>0.95984847738759072</v>
      </c>
    </row>
    <row r="109" spans="1:7">
      <c r="A109" s="15" t="s">
        <v>8</v>
      </c>
      <c r="F109">
        <f>F107/F105</f>
        <v>0.43928736502196986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109"/>
  <sheetViews>
    <sheetView topLeftCell="A89" workbookViewId="0">
      <selection activeCell="A110" sqref="A110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124.22499999999999</v>
      </c>
      <c r="C2">
        <v>125.12</v>
      </c>
      <c r="D2">
        <v>0.89500000000000002</v>
      </c>
      <c r="E2" s="4">
        <f>IF(B2,(B2-C2)/B2,0)</f>
        <v>-7.2046689474744236E-3</v>
      </c>
      <c r="F2">
        <f>IF($B2,$C2,0)</f>
        <v>125.12</v>
      </c>
      <c r="G2" s="4">
        <f>IF($B2,($B2-F2)/$B2,0)</f>
        <v>-7.2046689474744236E-3</v>
      </c>
    </row>
    <row r="3" spans="1:7">
      <c r="A3">
        <v>2</v>
      </c>
      <c r="B3">
        <v>77.286000000000001</v>
      </c>
      <c r="C3">
        <v>75.411000000000001</v>
      </c>
      <c r="D3">
        <v>-1.875</v>
      </c>
      <c r="E3" s="4">
        <f>IF(B3,(B3-C3)/B3,0)</f>
        <v>2.4260538778045182E-2</v>
      </c>
      <c r="F3">
        <f>IF($B3,$C3,0)</f>
        <v>75.411000000000001</v>
      </c>
      <c r="G3" s="4">
        <f>IF($B3,($B3-F3)/$B3,0)</f>
        <v>2.4260538778045182E-2</v>
      </c>
    </row>
    <row r="4" spans="1:7">
      <c r="A4">
        <v>3</v>
      </c>
      <c r="B4">
        <v>63.280999999999999</v>
      </c>
      <c r="C4">
        <v>61.384999999999998</v>
      </c>
      <c r="D4">
        <v>-1.8959999999999999</v>
      </c>
      <c r="E4" s="4">
        <f>IF(B4,(B4-C4)/B4,0)</f>
        <v>2.996159984829571E-2</v>
      </c>
      <c r="F4">
        <f>IF($B4,$C4,0)</f>
        <v>61.384999999999998</v>
      </c>
      <c r="G4" s="4">
        <f>IF($B4,($B4-F4)/$B4,0)</f>
        <v>2.996159984829571E-2</v>
      </c>
    </row>
    <row r="5" spans="1:7">
      <c r="A5">
        <v>4</v>
      </c>
      <c r="B5">
        <v>0</v>
      </c>
      <c r="C5">
        <v>46.957999999999998</v>
      </c>
      <c r="D5">
        <v>46.957999999999998</v>
      </c>
      <c r="E5" s="4">
        <f>IF(B5,(B5-C5)/B5,0)</f>
        <v>0</v>
      </c>
      <c r="F5">
        <f>IF($B5,$C5,0)</f>
        <v>0</v>
      </c>
      <c r="G5" s="4">
        <f>IF($B5,($B5-F5)/$B5,0)</f>
        <v>0</v>
      </c>
    </row>
    <row r="6" spans="1:7">
      <c r="A6">
        <v>5</v>
      </c>
      <c r="B6">
        <v>104.996</v>
      </c>
      <c r="C6">
        <v>87.617000000000004</v>
      </c>
      <c r="D6">
        <v>-17.379000000000001</v>
      </c>
      <c r="E6" s="4">
        <f>IF(B6,(B6-C6)/B6,0)</f>
        <v>0.16552059126061938</v>
      </c>
      <c r="F6">
        <f>IF($B6,$C6,0)</f>
        <v>87.617000000000004</v>
      </c>
      <c r="G6" s="4">
        <f>IF($B6,($B6-F6)/$B6,0)</f>
        <v>0.16552059126061938</v>
      </c>
    </row>
    <row r="7" spans="1:7">
      <c r="A7">
        <v>6</v>
      </c>
      <c r="B7">
        <v>105.19799999999999</v>
      </c>
      <c r="C7">
        <v>111.642</v>
      </c>
      <c r="D7">
        <v>6.444</v>
      </c>
      <c r="E7" s="4">
        <f>IF(B7,(B7-C7)/B7,0)</f>
        <v>-6.1255917412878599E-2</v>
      </c>
      <c r="F7">
        <f>IF($B7,$C7,0)</f>
        <v>111.642</v>
      </c>
      <c r="G7" s="4">
        <f>IF($B7,($B7-F7)/$B7,0)</f>
        <v>-6.1255917412878599E-2</v>
      </c>
    </row>
    <row r="8" spans="1:7">
      <c r="A8">
        <v>7</v>
      </c>
      <c r="B8">
        <v>107.736</v>
      </c>
      <c r="C8">
        <v>102.087</v>
      </c>
      <c r="D8">
        <v>-5.649</v>
      </c>
      <c r="E8" s="4">
        <f>IF(B8,(B8-C8)/B8,0)</f>
        <v>5.2433726887948326E-2</v>
      </c>
      <c r="F8">
        <f>IF($B8,$C8,0)</f>
        <v>102.087</v>
      </c>
      <c r="G8" s="4">
        <f>IF($B8,($B8-F8)/$B8,0)</f>
        <v>5.2433726887948326E-2</v>
      </c>
    </row>
    <row r="9" spans="1:7">
      <c r="A9">
        <v>8</v>
      </c>
      <c r="B9">
        <v>0</v>
      </c>
      <c r="C9">
        <v>89.879000000000005</v>
      </c>
      <c r="D9">
        <v>89.879000000000005</v>
      </c>
      <c r="E9" s="4">
        <f>IF(B9,(B9-C9)/B9,0)</f>
        <v>0</v>
      </c>
      <c r="F9">
        <f>IF($B9,$C9,0)</f>
        <v>0</v>
      </c>
      <c r="G9" s="4">
        <f>IF($B9,($B9-F9)/$B9,0)</f>
        <v>0</v>
      </c>
    </row>
    <row r="10" spans="1:7">
      <c r="A10">
        <v>9</v>
      </c>
      <c r="B10">
        <v>124.32899999999999</v>
      </c>
      <c r="C10">
        <v>106.589</v>
      </c>
      <c r="D10">
        <v>-17.739999999999998</v>
      </c>
      <c r="E10" s="4">
        <f>IF(B10,(B10-C10)/B10,0)</f>
        <v>0.1426859381158056</v>
      </c>
      <c r="F10">
        <f>IF($B10,$C10,0)</f>
        <v>106.589</v>
      </c>
      <c r="G10" s="4">
        <f>IF($B10,($B10-F10)/$B10,0)</f>
        <v>0.1426859381158056</v>
      </c>
    </row>
    <row r="11" spans="1:7">
      <c r="A11">
        <v>10</v>
      </c>
      <c r="B11">
        <v>122.221</v>
      </c>
      <c r="C11">
        <v>110.449</v>
      </c>
      <c r="D11">
        <v>-11.772</v>
      </c>
      <c r="E11" s="4">
        <f>IF(B11,(B11-C11)/B11,0)</f>
        <v>9.6317326809631773E-2</v>
      </c>
      <c r="F11">
        <f>IF($B11,$C11,0)</f>
        <v>110.449</v>
      </c>
      <c r="G11" s="4">
        <f>IF($B11,($B11-F11)/$B11,0)</f>
        <v>9.6317326809631773E-2</v>
      </c>
    </row>
    <row r="12" spans="1:7">
      <c r="A12">
        <v>11</v>
      </c>
      <c r="B12">
        <v>125.253</v>
      </c>
      <c r="C12">
        <v>109.907</v>
      </c>
      <c r="D12">
        <v>-15.346</v>
      </c>
      <c r="E12" s="4">
        <f>IF(B12,(B12-C12)/B12,0)</f>
        <v>0.12252001948057135</v>
      </c>
      <c r="F12">
        <f>IF($B12,$C12,0)</f>
        <v>109.907</v>
      </c>
      <c r="G12" s="4">
        <f>IF($B12,($B12-F12)/$B12,0)</f>
        <v>0.12252001948057135</v>
      </c>
    </row>
    <row r="13" spans="1:7">
      <c r="A13">
        <v>12</v>
      </c>
      <c r="B13">
        <v>93.450999999999993</v>
      </c>
      <c r="C13">
        <v>93.402000000000001</v>
      </c>
      <c r="D13">
        <v>-4.9000000000000002E-2</v>
      </c>
      <c r="E13" s="4">
        <f>IF(B13,(B13-C13)/B13,0)</f>
        <v>5.2433895838452653E-4</v>
      </c>
      <c r="F13">
        <f>IF($B13,$C13,0)</f>
        <v>93.402000000000001</v>
      </c>
      <c r="G13" s="4">
        <f>IF($B13,($B13-F13)/$B13,0)</f>
        <v>5.2433895838452653E-4</v>
      </c>
    </row>
    <row r="14" spans="1:7">
      <c r="A14">
        <v>13</v>
      </c>
      <c r="B14">
        <v>104.065</v>
      </c>
      <c r="C14">
        <v>96.727000000000004</v>
      </c>
      <c r="D14">
        <v>-7.3380000000000001</v>
      </c>
      <c r="E14" s="4">
        <f>IF(B14,(B14-C14)/B14,0)</f>
        <v>7.0513621294383266E-2</v>
      </c>
      <c r="F14">
        <f>IF($B14,$C14,0)</f>
        <v>96.727000000000004</v>
      </c>
      <c r="G14" s="4">
        <f>IF($B14,($B14-F14)/$B14,0)</f>
        <v>7.0513621294383266E-2</v>
      </c>
    </row>
    <row r="15" spans="1:7">
      <c r="A15">
        <v>14</v>
      </c>
      <c r="B15">
        <v>136.81100000000001</v>
      </c>
      <c r="C15">
        <v>166.82499999999999</v>
      </c>
      <c r="D15">
        <v>30.013999999999999</v>
      </c>
      <c r="E15" s="4">
        <f>IF(B15,(B15-C15)/B15,0)</f>
        <v>-0.21938294435388953</v>
      </c>
      <c r="F15">
        <f>IF($B15,$C15,0)</f>
        <v>166.82499999999999</v>
      </c>
      <c r="G15" s="4">
        <f>IF($B15,($B15-F15)/$B15,0)</f>
        <v>-0.21938294435388953</v>
      </c>
    </row>
    <row r="16" spans="1:7">
      <c r="A16">
        <v>15</v>
      </c>
      <c r="B16">
        <v>82.192999999999998</v>
      </c>
      <c r="C16">
        <v>77.83</v>
      </c>
      <c r="D16">
        <v>-4.3630000000000004</v>
      </c>
      <c r="E16" s="4">
        <f>IF(B16,(B16-C16)/B16,0)</f>
        <v>5.3082379278040707E-2</v>
      </c>
      <c r="F16">
        <f>IF($B16,$C16,0)</f>
        <v>77.83</v>
      </c>
      <c r="G16" s="4">
        <f>IF($B16,($B16-F16)/$B16,0)</f>
        <v>5.3082379278040707E-2</v>
      </c>
    </row>
    <row r="17" spans="1:7">
      <c r="A17">
        <v>16</v>
      </c>
      <c r="B17">
        <v>122.333</v>
      </c>
      <c r="C17">
        <v>131.74299999999999</v>
      </c>
      <c r="D17">
        <v>9.41</v>
      </c>
      <c r="E17" s="4">
        <f>IF(B17,(B17-C17)/B17,0)</f>
        <v>-7.6921190520955071E-2</v>
      </c>
      <c r="F17">
        <f>IF($B17,$C17,0)</f>
        <v>131.74299999999999</v>
      </c>
      <c r="G17" s="4">
        <f>IF($B17,($B17-F17)/$B17,0)</f>
        <v>-7.6921190520955071E-2</v>
      </c>
    </row>
    <row r="18" spans="1:7">
      <c r="A18">
        <v>17</v>
      </c>
      <c r="B18">
        <v>104.238</v>
      </c>
      <c r="C18">
        <v>117.479</v>
      </c>
      <c r="D18">
        <v>13.241</v>
      </c>
      <c r="E18" s="4">
        <f>IF(B18,(B18-C18)/B18,0)</f>
        <v>-0.12702661217598188</v>
      </c>
      <c r="F18">
        <f>IF($B18,$C18,0)</f>
        <v>117.479</v>
      </c>
      <c r="G18" s="4">
        <f>IF($B18,($B18-F18)/$B18,0)</f>
        <v>-0.12702661217598188</v>
      </c>
    </row>
    <row r="19" spans="1:7">
      <c r="A19">
        <v>18</v>
      </c>
      <c r="B19">
        <v>62.773000000000003</v>
      </c>
      <c r="C19">
        <v>64.867999999999995</v>
      </c>
      <c r="D19">
        <v>2.0950000000000002</v>
      </c>
      <c r="E19" s="4">
        <f>IF(B19,(B19-C19)/B19,0)</f>
        <v>-3.3374221400920646E-2</v>
      </c>
      <c r="F19">
        <f>IF($B19,$C19,0)</f>
        <v>64.867999999999995</v>
      </c>
      <c r="G19" s="4">
        <f>IF($B19,($B19-F19)/$B19,0)</f>
        <v>-3.3374221400920646E-2</v>
      </c>
    </row>
    <row r="20" spans="1:7">
      <c r="A20">
        <v>19</v>
      </c>
      <c r="B20">
        <v>0</v>
      </c>
      <c r="C20">
        <v>53.195</v>
      </c>
      <c r="D20">
        <v>53.195</v>
      </c>
      <c r="E20" s="4">
        <f>IF(B20,(B20-C20)/B20,0)</f>
        <v>0</v>
      </c>
      <c r="F20">
        <f>IF($B20,$C20,0)</f>
        <v>0</v>
      </c>
      <c r="G20" s="4">
        <f>IF($B20,($B20-F20)/$B20,0)</f>
        <v>0</v>
      </c>
    </row>
    <row r="21" spans="1:7">
      <c r="A21">
        <v>20</v>
      </c>
      <c r="B21">
        <v>69.62</v>
      </c>
      <c r="C21">
        <v>74.798000000000002</v>
      </c>
      <c r="D21">
        <v>5.1779999999999999</v>
      </c>
      <c r="E21" s="4">
        <f>IF(B21,(B21-C21)/B21,0)</f>
        <v>-7.4375179546107395E-2</v>
      </c>
      <c r="F21">
        <f>IF($B21,$C21,0)</f>
        <v>74.798000000000002</v>
      </c>
      <c r="G21" s="4">
        <f>IF($B21,($B21-F21)/$B21,0)</f>
        <v>-7.4375179546107395E-2</v>
      </c>
    </row>
    <row r="22" spans="1:7">
      <c r="A22">
        <v>21</v>
      </c>
      <c r="B22">
        <v>133.071</v>
      </c>
      <c r="C22">
        <v>126.60599999999999</v>
      </c>
      <c r="D22">
        <v>-6.4649999999999999</v>
      </c>
      <c r="E22" s="4">
        <f>IF(B22,(B22-C22)/B22,0)</f>
        <v>4.8583087224113468E-2</v>
      </c>
      <c r="F22">
        <f>IF($B22,$C22,0)</f>
        <v>126.60599999999999</v>
      </c>
      <c r="G22" s="4">
        <f>IF($B22,($B22-F22)/$B22,0)</f>
        <v>4.8583087224113468E-2</v>
      </c>
    </row>
    <row r="23" spans="1:7">
      <c r="A23">
        <v>22</v>
      </c>
      <c r="B23">
        <v>114.73099999999999</v>
      </c>
      <c r="C23">
        <v>104.343</v>
      </c>
      <c r="D23">
        <v>-10.388</v>
      </c>
      <c r="E23" s="4">
        <f>IF(B23,(B23-C23)/B23,0)</f>
        <v>9.0542224856403161E-2</v>
      </c>
      <c r="F23">
        <f>IF($B23,$C23,0)</f>
        <v>104.343</v>
      </c>
      <c r="G23" s="4">
        <f>IF($B23,($B23-F23)/$B23,0)</f>
        <v>9.0542224856403161E-2</v>
      </c>
    </row>
    <row r="24" spans="1:7">
      <c r="A24">
        <v>23</v>
      </c>
      <c r="B24">
        <v>128.77600000000001</v>
      </c>
      <c r="C24">
        <v>128.24100000000001</v>
      </c>
      <c r="D24">
        <v>-0.53500000000000003</v>
      </c>
      <c r="E24" s="4">
        <f>IF(B24,(B24-C24)/B24,0)</f>
        <v>4.1545008386655634E-3</v>
      </c>
      <c r="F24">
        <f>IF($B24,$C24,0)</f>
        <v>128.24100000000001</v>
      </c>
      <c r="G24" s="4">
        <f>IF($B24,($B24-F24)/$B24,0)</f>
        <v>4.1545008386655634E-3</v>
      </c>
    </row>
    <row r="25" spans="1:7">
      <c r="A25">
        <v>24</v>
      </c>
      <c r="B25">
        <v>52.344000000000001</v>
      </c>
      <c r="C25">
        <v>45.459000000000003</v>
      </c>
      <c r="D25">
        <v>-6.8849999999999998</v>
      </c>
      <c r="E25" s="4">
        <f>IF(B25,(B25-C25)/B25,0)</f>
        <v>0.13153370013755153</v>
      </c>
      <c r="F25">
        <f>IF($B25,$C25,0)</f>
        <v>45.459000000000003</v>
      </c>
      <c r="G25" s="4">
        <f>IF($B25,($B25-F25)/$B25,0)</f>
        <v>0.13153370013755153</v>
      </c>
    </row>
    <row r="26" spans="1:7">
      <c r="A26">
        <v>25</v>
      </c>
      <c r="B26">
        <v>161.07300000000001</v>
      </c>
      <c r="C26">
        <v>150.74799999999999</v>
      </c>
      <c r="D26">
        <v>-10.324999999999999</v>
      </c>
      <c r="E26" s="4">
        <f>IF(B26,(B26-C26)/B26,0)</f>
        <v>6.4101370186188972E-2</v>
      </c>
      <c r="F26">
        <f>IF($B26,$C26,0)</f>
        <v>150.74799999999999</v>
      </c>
      <c r="G26" s="4">
        <f>IF($B26,($B26-F26)/$B26,0)</f>
        <v>6.4101370186188972E-2</v>
      </c>
    </row>
    <row r="27" spans="1:7">
      <c r="A27">
        <v>26</v>
      </c>
      <c r="B27">
        <v>119.47799999999999</v>
      </c>
      <c r="C27">
        <v>130.66999999999999</v>
      </c>
      <c r="D27">
        <v>11.192</v>
      </c>
      <c r="E27" s="4">
        <f>IF(B27,(B27-C27)/B27,0)</f>
        <v>-9.3674149215755148E-2</v>
      </c>
      <c r="F27">
        <f>IF($B27,$C27,0)</f>
        <v>130.66999999999999</v>
      </c>
      <c r="G27" s="4">
        <f>IF($B27,($B27-F27)/$B27,0)</f>
        <v>-9.3674149215755148E-2</v>
      </c>
    </row>
    <row r="28" spans="1:7">
      <c r="A28">
        <v>27</v>
      </c>
      <c r="B28">
        <v>125.648</v>
      </c>
      <c r="C28">
        <v>119.012</v>
      </c>
      <c r="D28">
        <v>-6.6360000000000001</v>
      </c>
      <c r="E28" s="4">
        <f>IF(B28,(B28-C28)/B28,0)</f>
        <v>5.2814211129504615E-2</v>
      </c>
      <c r="F28">
        <f>IF($B28,$C28,0)</f>
        <v>119.012</v>
      </c>
      <c r="G28" s="4">
        <f>IF($B28,($B28-F28)/$B28,0)</f>
        <v>5.2814211129504615E-2</v>
      </c>
    </row>
    <row r="29" spans="1:7">
      <c r="A29">
        <v>28</v>
      </c>
      <c r="B29">
        <v>56.841000000000001</v>
      </c>
      <c r="C29">
        <v>58.743000000000002</v>
      </c>
      <c r="D29">
        <v>1.9019999999999999</v>
      </c>
      <c r="E29" s="4">
        <f>IF(B29,(B29-C29)/B29,0)</f>
        <v>-3.3461761756478615E-2</v>
      </c>
      <c r="F29">
        <f>IF($B29,$C29,0)</f>
        <v>58.743000000000002</v>
      </c>
      <c r="G29" s="4">
        <f>IF($B29,($B29-F29)/$B29,0)</f>
        <v>-3.3461761756478615E-2</v>
      </c>
    </row>
    <row r="30" spans="1:7">
      <c r="A30">
        <v>29</v>
      </c>
      <c r="B30">
        <v>87.24</v>
      </c>
      <c r="C30">
        <v>77.873999999999995</v>
      </c>
      <c r="D30">
        <v>-9.3659999999999997</v>
      </c>
      <c r="E30" s="4">
        <f>IF(B30,(B30-C30)/B30,0)</f>
        <v>0.10735900962861074</v>
      </c>
      <c r="F30">
        <f>IF($B30,$C30,0)</f>
        <v>77.873999999999995</v>
      </c>
      <c r="G30" s="4">
        <f>IF($B30,($B30-F30)/$B30,0)</f>
        <v>0.10735900962861074</v>
      </c>
    </row>
    <row r="31" spans="1:7">
      <c r="A31">
        <v>30</v>
      </c>
      <c r="B31">
        <v>0</v>
      </c>
      <c r="C31">
        <v>78.706999999999994</v>
      </c>
      <c r="D31">
        <v>78.706999999999994</v>
      </c>
      <c r="E31" s="4">
        <f>IF(B31,(B31-C31)/B31,0)</f>
        <v>0</v>
      </c>
      <c r="F31">
        <f>IF($B31,$C31,0)</f>
        <v>0</v>
      </c>
      <c r="G31" s="4">
        <f>IF($B31,($B31-F31)/$B31,0)</f>
        <v>0</v>
      </c>
    </row>
    <row r="32" spans="1:7">
      <c r="A32">
        <v>31</v>
      </c>
      <c r="B32">
        <v>118.437</v>
      </c>
      <c r="C32">
        <v>111.56100000000001</v>
      </c>
      <c r="D32">
        <v>-6.8760000000000003</v>
      </c>
      <c r="E32" s="4">
        <f>IF(B32,(B32-C32)/B32,0)</f>
        <v>5.8056181767521899E-2</v>
      </c>
      <c r="F32">
        <f>IF($B32,$C32,0)</f>
        <v>111.56100000000001</v>
      </c>
      <c r="G32" s="4">
        <f>IF($B32,($B32-F32)/$B32,0)</f>
        <v>5.8056181767521899E-2</v>
      </c>
    </row>
    <row r="33" spans="1:7">
      <c r="A33">
        <v>32</v>
      </c>
      <c r="B33">
        <v>121.75700000000001</v>
      </c>
      <c r="C33">
        <v>111.023</v>
      </c>
      <c r="D33">
        <v>-10.734</v>
      </c>
      <c r="E33" s="4">
        <f>IF(B33,(B33-C33)/B33,0)</f>
        <v>8.815920234565576E-2</v>
      </c>
      <c r="F33">
        <f>IF($B33,$C33,0)</f>
        <v>111.023</v>
      </c>
      <c r="G33" s="4">
        <f>IF($B33,($B33-F33)/$B33,0)</f>
        <v>8.815920234565576E-2</v>
      </c>
    </row>
    <row r="34" spans="1:7">
      <c r="A34">
        <v>33</v>
      </c>
      <c r="B34">
        <v>110.6</v>
      </c>
      <c r="C34">
        <v>114.67400000000001</v>
      </c>
      <c r="D34">
        <v>4.0739999999999998</v>
      </c>
      <c r="E34" s="4">
        <f>IF(B34,(B34-C34)/B34,0)</f>
        <v>-3.6835443037974799E-2</v>
      </c>
      <c r="F34">
        <f>IF($B34,$C34,0)</f>
        <v>114.67400000000001</v>
      </c>
      <c r="G34" s="4">
        <f>IF($B34,($B34-F34)/$B34,0)</f>
        <v>-3.6835443037974799E-2</v>
      </c>
    </row>
    <row r="35" spans="1:7">
      <c r="A35">
        <v>34</v>
      </c>
      <c r="B35">
        <v>64.468000000000004</v>
      </c>
      <c r="C35">
        <v>68.113</v>
      </c>
      <c r="D35">
        <v>3.645</v>
      </c>
      <c r="E35" s="4">
        <f>IF(B35,(B35-C35)/B35,0)</f>
        <v>-5.6539678600235711E-2</v>
      </c>
      <c r="F35">
        <f>IF($B35,$C35,0)</f>
        <v>68.113</v>
      </c>
      <c r="G35" s="4">
        <f>IF($B35,($B35-F35)/$B35,0)</f>
        <v>-5.6539678600235711E-2</v>
      </c>
    </row>
    <row r="36" spans="1:7">
      <c r="A36">
        <v>35</v>
      </c>
      <c r="B36">
        <v>103.883</v>
      </c>
      <c r="C36">
        <v>119.754</v>
      </c>
      <c r="D36">
        <v>15.871</v>
      </c>
      <c r="E36" s="4">
        <f>IF(B36,(B36-C36)/B36,0)</f>
        <v>-0.15277764408035974</v>
      </c>
      <c r="F36">
        <f>IF($B36,$C36,0)</f>
        <v>119.754</v>
      </c>
      <c r="G36" s="4">
        <f>IF($B36,($B36-F36)/$B36,0)</f>
        <v>-0.15277764408035974</v>
      </c>
    </row>
    <row r="37" spans="1:7">
      <c r="A37">
        <v>36</v>
      </c>
      <c r="B37">
        <v>107.127</v>
      </c>
      <c r="C37">
        <v>109.25</v>
      </c>
      <c r="D37">
        <v>2.1230000000000002</v>
      </c>
      <c r="E37" s="4">
        <f>IF(B37,(B37-C37)/B37,0)</f>
        <v>-1.9817599671418083E-2</v>
      </c>
      <c r="F37">
        <f>IF($B37,$C37,0)</f>
        <v>109.25</v>
      </c>
      <c r="G37" s="4">
        <f>IF($B37,($B37-F37)/$B37,0)</f>
        <v>-1.9817599671418083E-2</v>
      </c>
    </row>
    <row r="38" spans="1:7">
      <c r="A38">
        <v>37</v>
      </c>
      <c r="B38">
        <v>56.572000000000003</v>
      </c>
      <c r="C38">
        <v>54.055999999999997</v>
      </c>
      <c r="D38">
        <v>-2.516</v>
      </c>
      <c r="E38" s="4">
        <f>IF(B38,(B38-C38)/B38,0)</f>
        <v>4.4474298239411812E-2</v>
      </c>
      <c r="F38">
        <f>IF($B38,$C38,0)</f>
        <v>54.055999999999997</v>
      </c>
      <c r="G38" s="4">
        <f>IF($B38,($B38-F38)/$B38,0)</f>
        <v>4.4474298239411812E-2</v>
      </c>
    </row>
    <row r="39" spans="1:7">
      <c r="A39">
        <v>38</v>
      </c>
      <c r="B39">
        <v>106.45099999999999</v>
      </c>
      <c r="C39">
        <v>95.165999999999997</v>
      </c>
      <c r="D39">
        <v>-11.285</v>
      </c>
      <c r="E39" s="4">
        <f>IF(B39,(B39-C39)/B39,0)</f>
        <v>0.10601121642821577</v>
      </c>
      <c r="F39">
        <f>IF($B39,$C39,0)</f>
        <v>95.165999999999997</v>
      </c>
      <c r="G39" s="4">
        <f>IF($B39,($B39-F39)/$B39,0)</f>
        <v>0.10601121642821577</v>
      </c>
    </row>
    <row r="40" spans="1:7">
      <c r="A40">
        <v>39</v>
      </c>
      <c r="B40">
        <v>109.104</v>
      </c>
      <c r="C40">
        <v>106.94</v>
      </c>
      <c r="D40">
        <v>-2.1640000000000001</v>
      </c>
      <c r="E40" s="4">
        <f>IF(B40,(B40-C40)/B40,0)</f>
        <v>1.9834286552280405E-2</v>
      </c>
      <c r="F40">
        <f>IF($B40,$C40,0)</f>
        <v>106.94</v>
      </c>
      <c r="G40" s="4">
        <f>IF($B40,($B40-F40)/$B40,0)</f>
        <v>1.9834286552280405E-2</v>
      </c>
    </row>
    <row r="41" spans="1:7">
      <c r="A41">
        <v>40</v>
      </c>
      <c r="B41">
        <v>154.69499999999999</v>
      </c>
      <c r="C41">
        <v>143.87100000000001</v>
      </c>
      <c r="D41">
        <v>-10.824</v>
      </c>
      <c r="E41" s="4">
        <f>IF(B41,(B41-C41)/B41,0)</f>
        <v>6.9969940851352566E-2</v>
      </c>
      <c r="F41">
        <f>IF($B41,$C41,0)</f>
        <v>143.87100000000001</v>
      </c>
      <c r="G41" s="4">
        <f>IF($B41,($B41-F41)/$B41,0)</f>
        <v>6.9969940851352566E-2</v>
      </c>
    </row>
    <row r="42" spans="1:7">
      <c r="A42">
        <v>41</v>
      </c>
      <c r="B42">
        <v>63.685000000000002</v>
      </c>
      <c r="C42">
        <v>68.692999999999998</v>
      </c>
      <c r="D42">
        <v>5.008</v>
      </c>
      <c r="E42" s="4">
        <f>IF(B42,(B42-C42)/B42,0)</f>
        <v>-7.8637041689565756E-2</v>
      </c>
      <c r="F42">
        <f>IF($B42,$C42,0)</f>
        <v>68.692999999999998</v>
      </c>
      <c r="G42" s="4">
        <f>IF($B42,($B42-F42)/$B42,0)</f>
        <v>-7.8637041689565756E-2</v>
      </c>
    </row>
    <row r="43" spans="1:7">
      <c r="A43">
        <v>42</v>
      </c>
      <c r="B43">
        <v>76.915000000000006</v>
      </c>
      <c r="C43">
        <v>81.31</v>
      </c>
      <c r="D43">
        <v>4.3949999999999996</v>
      </c>
      <c r="E43" s="4">
        <f>IF(B43,(B43-C43)/B43,0)</f>
        <v>-5.714099980497947E-2</v>
      </c>
      <c r="F43">
        <f>IF($B43,$C43,0)</f>
        <v>81.31</v>
      </c>
      <c r="G43" s="4">
        <f>IF($B43,($B43-F43)/$B43,0)</f>
        <v>-5.714099980497947E-2</v>
      </c>
    </row>
    <row r="44" spans="1:7">
      <c r="A44">
        <v>43</v>
      </c>
      <c r="B44">
        <v>114.953</v>
      </c>
      <c r="C44">
        <v>94.379000000000005</v>
      </c>
      <c r="D44">
        <v>-20.574000000000002</v>
      </c>
      <c r="E44" s="4">
        <f>IF(B44,(B44-C44)/B44,0)</f>
        <v>0.17897749515019179</v>
      </c>
      <c r="F44">
        <f>IF($B44,$C44,0)</f>
        <v>94.379000000000005</v>
      </c>
      <c r="G44" s="4">
        <f>IF($B44,($B44-F44)/$B44,0)</f>
        <v>0.17897749515019179</v>
      </c>
    </row>
    <row r="45" spans="1:7">
      <c r="A45">
        <v>44</v>
      </c>
      <c r="B45">
        <v>67.855999999999995</v>
      </c>
      <c r="C45">
        <v>62.045999999999999</v>
      </c>
      <c r="D45">
        <v>-5.81</v>
      </c>
      <c r="E45" s="4">
        <f>IF(B45,(B45-C45)/B45,0)</f>
        <v>8.562249469464743E-2</v>
      </c>
      <c r="F45">
        <f>IF($B45,$C45,0)</f>
        <v>62.045999999999999</v>
      </c>
      <c r="G45" s="4">
        <f>IF($B45,($B45-F45)/$B45,0)</f>
        <v>8.562249469464743E-2</v>
      </c>
    </row>
    <row r="46" spans="1:7">
      <c r="A46">
        <v>45</v>
      </c>
      <c r="B46">
        <v>0</v>
      </c>
      <c r="C46">
        <v>58.468000000000004</v>
      </c>
      <c r="D46">
        <v>58.468000000000004</v>
      </c>
      <c r="E46" s="4">
        <f>IF(B46,(B46-C46)/B46,0)</f>
        <v>0</v>
      </c>
      <c r="F46">
        <f>IF($B46,$C46,0)</f>
        <v>0</v>
      </c>
      <c r="G46" s="4">
        <f>IF($B46,($B46-F46)/$B46,0)</f>
        <v>0</v>
      </c>
    </row>
    <row r="47" spans="1:7">
      <c r="A47">
        <v>46</v>
      </c>
      <c r="B47">
        <v>83.350999999999999</v>
      </c>
      <c r="C47">
        <v>82.551000000000002</v>
      </c>
      <c r="D47">
        <v>-0.8</v>
      </c>
      <c r="E47" s="4">
        <f>IF(B47,(B47-C47)/B47,0)</f>
        <v>9.5979652313709155E-3</v>
      </c>
      <c r="F47">
        <f>IF($B47,$C47,0)</f>
        <v>82.551000000000002</v>
      </c>
      <c r="G47" s="4">
        <f>IF($B47,($B47-F47)/$B47,0)</f>
        <v>9.5979652313709155E-3</v>
      </c>
    </row>
    <row r="48" spans="1:7">
      <c r="A48">
        <v>47</v>
      </c>
      <c r="B48">
        <v>67.72</v>
      </c>
      <c r="C48">
        <v>72.92</v>
      </c>
      <c r="D48">
        <v>5.2</v>
      </c>
      <c r="E48" s="4">
        <f>IF(B48,(B48-C48)/B48,0)</f>
        <v>-7.6786769049025441E-2</v>
      </c>
      <c r="F48">
        <f>IF($B48,$C48,0)</f>
        <v>72.92</v>
      </c>
      <c r="G48" s="4">
        <f>IF($B48,($B48-F48)/$B48,0)</f>
        <v>-7.6786769049025441E-2</v>
      </c>
    </row>
    <row r="49" spans="1:7">
      <c r="A49">
        <v>48</v>
      </c>
      <c r="B49">
        <v>166.398</v>
      </c>
      <c r="C49">
        <v>136.23500000000001</v>
      </c>
      <c r="D49">
        <v>-30.163</v>
      </c>
      <c r="E49" s="4">
        <f>IF(B49,(B49-C49)/B49,0)</f>
        <v>0.18127020757461018</v>
      </c>
      <c r="F49">
        <f>IF($B49,$C49,0)</f>
        <v>136.23500000000001</v>
      </c>
      <c r="G49" s="4">
        <f>IF($B49,($B49-F49)/$B49,0)</f>
        <v>0.18127020757461018</v>
      </c>
    </row>
    <row r="50" spans="1:7">
      <c r="A50">
        <v>49</v>
      </c>
      <c r="B50">
        <v>89.117999999999995</v>
      </c>
      <c r="C50">
        <v>85.188000000000002</v>
      </c>
      <c r="D50">
        <v>-3.93</v>
      </c>
      <c r="E50" s="4">
        <f>IF(B50,(B50-C50)/B50,0)</f>
        <v>4.4098835252137536E-2</v>
      </c>
      <c r="F50">
        <f>IF($B50,$C50,0)</f>
        <v>85.188000000000002</v>
      </c>
      <c r="G50" s="4">
        <f>IF($B50,($B50-F50)/$B50,0)</f>
        <v>4.4098835252137536E-2</v>
      </c>
    </row>
    <row r="51" spans="1:7">
      <c r="A51">
        <v>50</v>
      </c>
      <c r="B51">
        <v>182.31100000000001</v>
      </c>
      <c r="C51">
        <v>155.649</v>
      </c>
      <c r="D51">
        <v>-26.661999999999999</v>
      </c>
      <c r="E51" s="4">
        <f>IF(B51,(B51-C51)/B51,0)</f>
        <v>0.1462446040008557</v>
      </c>
      <c r="F51">
        <f>IF($B51,$C51,0)</f>
        <v>155.649</v>
      </c>
      <c r="G51" s="4">
        <f>IF($B51,($B51-F51)/$B51,0)</f>
        <v>0.1462446040008557</v>
      </c>
    </row>
    <row r="52" spans="1:7">
      <c r="A52">
        <v>51</v>
      </c>
      <c r="B52">
        <v>78.069000000000003</v>
      </c>
      <c r="C52">
        <v>71.120999999999995</v>
      </c>
      <c r="D52">
        <v>-6.9480000000000004</v>
      </c>
      <c r="E52" s="4">
        <f>IF(B52,(B52-C52)/B52,0)</f>
        <v>8.8998193905391473E-2</v>
      </c>
      <c r="F52">
        <f>IF($B52,$C52,0)</f>
        <v>71.120999999999995</v>
      </c>
      <c r="G52" s="4">
        <f>IF($B52,($B52-F52)/$B52,0)</f>
        <v>8.8998193905391473E-2</v>
      </c>
    </row>
    <row r="53" spans="1:7">
      <c r="A53">
        <v>52</v>
      </c>
      <c r="B53">
        <v>105.08199999999999</v>
      </c>
      <c r="C53">
        <v>113.529</v>
      </c>
      <c r="D53">
        <v>8.4469999999999992</v>
      </c>
      <c r="E53" s="4">
        <f>IF(B53,(B53-C53)/B53,0)</f>
        <v>-8.0384842313621779E-2</v>
      </c>
      <c r="F53">
        <f>IF($B53,$C53,0)</f>
        <v>113.529</v>
      </c>
      <c r="G53" s="4">
        <f>IF($B53,($B53-F53)/$B53,0)</f>
        <v>-8.0384842313621779E-2</v>
      </c>
    </row>
    <row r="54" spans="1:7">
      <c r="A54">
        <v>53</v>
      </c>
      <c r="B54">
        <v>142.011</v>
      </c>
      <c r="C54">
        <v>127.68899999999999</v>
      </c>
      <c r="D54">
        <v>-14.321999999999999</v>
      </c>
      <c r="E54" s="4">
        <f>IF(B54,(B54-C54)/B54,0)</f>
        <v>0.10085134250163721</v>
      </c>
      <c r="F54">
        <f>IF($B54,$C54,0)</f>
        <v>127.68899999999999</v>
      </c>
      <c r="G54" s="4">
        <f>IF($B54,($B54-F54)/$B54,0)</f>
        <v>0.10085134250163721</v>
      </c>
    </row>
    <row r="55" spans="1:7">
      <c r="A55">
        <v>54</v>
      </c>
      <c r="B55">
        <v>55.88</v>
      </c>
      <c r="C55">
        <v>56.612000000000002</v>
      </c>
      <c r="D55">
        <v>0.73199999999999998</v>
      </c>
      <c r="E55" s="4">
        <f>IF(B55,(B55-C55)/B55,0)</f>
        <v>-1.3099498926270567E-2</v>
      </c>
      <c r="F55">
        <f>IF($B55,$C55,0)</f>
        <v>56.612000000000002</v>
      </c>
      <c r="G55" s="4">
        <f>IF($B55,($B55-F55)/$B55,0)</f>
        <v>-1.3099498926270567E-2</v>
      </c>
    </row>
    <row r="56" spans="1:7">
      <c r="A56">
        <v>55</v>
      </c>
      <c r="B56">
        <v>91.263999999999996</v>
      </c>
      <c r="C56">
        <v>95.998000000000005</v>
      </c>
      <c r="D56">
        <v>4.734</v>
      </c>
      <c r="E56" s="4">
        <f>IF(B56,(B56-C56)/B56,0)</f>
        <v>-5.187149368863965E-2</v>
      </c>
      <c r="F56">
        <f>IF($B56,$C56,0)</f>
        <v>95.998000000000005</v>
      </c>
      <c r="G56" s="4">
        <f>IF($B56,($B56-F56)/$B56,0)</f>
        <v>-5.187149368863965E-2</v>
      </c>
    </row>
    <row r="57" spans="1:7">
      <c r="A57">
        <v>56</v>
      </c>
      <c r="B57">
        <v>85.855000000000004</v>
      </c>
      <c r="C57">
        <v>92.834000000000003</v>
      </c>
      <c r="D57">
        <v>6.9790000000000001</v>
      </c>
      <c r="E57" s="4">
        <f>IF(B57,(B57-C57)/B57,0)</f>
        <v>-8.1288218507949442E-2</v>
      </c>
      <c r="F57">
        <f>IF($B57,$C57,0)</f>
        <v>92.834000000000003</v>
      </c>
      <c r="G57" s="4">
        <f>IF($B57,($B57-F57)/$B57,0)</f>
        <v>-8.1288218507949442E-2</v>
      </c>
    </row>
    <row r="58" spans="1:7">
      <c r="A58">
        <v>57</v>
      </c>
      <c r="B58">
        <v>138.893</v>
      </c>
      <c r="C58">
        <v>143.197</v>
      </c>
      <c r="D58">
        <v>4.3040000000000003</v>
      </c>
      <c r="E58" s="4">
        <f>IF(B58,(B58-C58)/B58,0)</f>
        <v>-3.0987882758670357E-2</v>
      </c>
      <c r="F58">
        <f>IF($B58,$C58,0)</f>
        <v>143.197</v>
      </c>
      <c r="G58" s="4">
        <f>IF($B58,($B58-F58)/$B58,0)</f>
        <v>-3.0987882758670357E-2</v>
      </c>
    </row>
    <row r="59" spans="1:7">
      <c r="A59">
        <v>58</v>
      </c>
      <c r="B59">
        <v>107.399</v>
      </c>
      <c r="C59">
        <v>114.05800000000001</v>
      </c>
      <c r="D59">
        <v>6.6589999999999998</v>
      </c>
      <c r="E59" s="4">
        <f>IF(B59,(B59-C59)/B59,0)</f>
        <v>-6.2002439501298953E-2</v>
      </c>
      <c r="F59">
        <f>IF($B59,$C59,0)</f>
        <v>114.05800000000001</v>
      </c>
      <c r="G59" s="4">
        <f>IF($B59,($B59-F59)/$B59,0)</f>
        <v>-6.2002439501298953E-2</v>
      </c>
    </row>
    <row r="60" spans="1:7">
      <c r="A60">
        <v>59</v>
      </c>
      <c r="B60">
        <v>164.06299999999999</v>
      </c>
      <c r="C60">
        <v>119.663</v>
      </c>
      <c r="D60">
        <v>-44.4</v>
      </c>
      <c r="E60" s="4">
        <f>IF(B60,(B60-C60)/B60,0)</f>
        <v>0.27062774665829586</v>
      </c>
      <c r="F60">
        <f>IF($B60,$C60,0)</f>
        <v>119.663</v>
      </c>
      <c r="G60" s="4">
        <f>IF($B60,($B60-F60)/$B60,0)</f>
        <v>0.27062774665829586</v>
      </c>
    </row>
    <row r="61" spans="1:7">
      <c r="A61">
        <v>60</v>
      </c>
      <c r="B61">
        <v>0</v>
      </c>
      <c r="C61">
        <v>45.395000000000003</v>
      </c>
      <c r="D61">
        <v>45.395000000000003</v>
      </c>
      <c r="E61" s="4">
        <f>IF(B61,(B61-C61)/B61,0)</f>
        <v>0</v>
      </c>
      <c r="F61">
        <f>IF($B61,$C61,0)</f>
        <v>0</v>
      </c>
      <c r="G61" s="4">
        <f>IF($B61,($B61-F61)/$B61,0)</f>
        <v>0</v>
      </c>
    </row>
    <row r="62" spans="1:7">
      <c r="A62">
        <v>61</v>
      </c>
      <c r="B62">
        <v>78.183999999999997</v>
      </c>
      <c r="C62">
        <v>73.528999999999996</v>
      </c>
      <c r="D62">
        <v>-4.6550000000000002</v>
      </c>
      <c r="E62" s="4">
        <f>IF(B62,(B62-C62)/B62,0)</f>
        <v>5.9539036119922249E-2</v>
      </c>
      <c r="F62">
        <f>IF($B62,$C62,0)</f>
        <v>73.528999999999996</v>
      </c>
      <c r="G62" s="4">
        <f>IF($B62,($B62-F62)/$B62,0)</f>
        <v>5.9539036119922249E-2</v>
      </c>
    </row>
    <row r="63" spans="1:7">
      <c r="A63">
        <v>62</v>
      </c>
      <c r="B63">
        <v>107.39100000000001</v>
      </c>
      <c r="C63">
        <v>106.785</v>
      </c>
      <c r="D63">
        <v>-0.60599999999999998</v>
      </c>
      <c r="E63" s="4">
        <f>IF(B63,(B63-C63)/B63,0)</f>
        <v>5.6429309718692327E-3</v>
      </c>
      <c r="F63">
        <f>IF($B63,$C63,0)</f>
        <v>106.785</v>
      </c>
      <c r="G63" s="4">
        <f>IF($B63,($B63-F63)/$B63,0)</f>
        <v>5.6429309718692327E-3</v>
      </c>
    </row>
    <row r="64" spans="1:7">
      <c r="A64">
        <v>63</v>
      </c>
      <c r="B64">
        <v>62.718000000000004</v>
      </c>
      <c r="C64">
        <v>63.749000000000002</v>
      </c>
      <c r="D64">
        <v>1.0309999999999999</v>
      </c>
      <c r="E64" s="4">
        <f>IF(B64,(B64-C64)/B64,0)</f>
        <v>-1.6438661947128397E-2</v>
      </c>
      <c r="F64">
        <f>IF($B64,$C64,0)</f>
        <v>63.749000000000002</v>
      </c>
      <c r="G64" s="4">
        <f>IF($B64,($B64-F64)/$B64,0)</f>
        <v>-1.6438661947128397E-2</v>
      </c>
    </row>
    <row r="65" spans="1:7">
      <c r="A65">
        <v>64</v>
      </c>
      <c r="B65">
        <v>37.537999999999997</v>
      </c>
      <c r="C65">
        <v>27.436</v>
      </c>
      <c r="D65">
        <v>-10.102</v>
      </c>
      <c r="E65" s="4">
        <f>IF(B65,(B65-C65)/B65,0)</f>
        <v>0.26911396451595709</v>
      </c>
      <c r="F65">
        <f>IF($B65,$C65,0)</f>
        <v>27.436</v>
      </c>
      <c r="G65" s="4">
        <f>IF($B65,($B65-F65)/$B65,0)</f>
        <v>0.26911396451595709</v>
      </c>
    </row>
    <row r="66" spans="1:7">
      <c r="A66">
        <v>65</v>
      </c>
      <c r="B66">
        <v>57.298000000000002</v>
      </c>
      <c r="C66">
        <v>62.749000000000002</v>
      </c>
      <c r="D66">
        <v>5.4509999999999996</v>
      </c>
      <c r="E66" s="4">
        <f>IF(B66,(B66-C66)/B66,0)</f>
        <v>-9.5134210618171663E-2</v>
      </c>
      <c r="F66">
        <f>IF($B66,$C66,0)</f>
        <v>62.749000000000002</v>
      </c>
      <c r="G66" s="4">
        <f>IF($B66,($B66-F66)/$B66,0)</f>
        <v>-9.5134210618171663E-2</v>
      </c>
    </row>
    <row r="67" spans="1:7">
      <c r="A67">
        <v>66</v>
      </c>
      <c r="B67">
        <v>135.62899999999999</v>
      </c>
      <c r="C67">
        <v>146.37700000000001</v>
      </c>
      <c r="D67">
        <v>10.747999999999999</v>
      </c>
      <c r="E67" s="4">
        <f>IF(B67,(B67-C67)/B67,0)</f>
        <v>-7.9245589070184252E-2</v>
      </c>
      <c r="F67">
        <f>IF($B67,$C67,0)</f>
        <v>146.37700000000001</v>
      </c>
      <c r="G67" s="4">
        <f>IF($B67,($B67-F67)/$B67,0)</f>
        <v>-7.9245589070184252E-2</v>
      </c>
    </row>
    <row r="68" spans="1:7">
      <c r="A68">
        <v>67</v>
      </c>
      <c r="B68">
        <v>56.801000000000002</v>
      </c>
      <c r="C68">
        <v>57.142000000000003</v>
      </c>
      <c r="D68">
        <v>0.34100000000000003</v>
      </c>
      <c r="E68" s="4">
        <f>IF(B68,(B68-C68)/B68,0)</f>
        <v>-6.0034154328269061E-3</v>
      </c>
      <c r="F68">
        <f>IF($B68,$C68,0)</f>
        <v>57.142000000000003</v>
      </c>
      <c r="G68" s="4">
        <f>IF($B68,($B68-F68)/$B68,0)</f>
        <v>-6.0034154328269061E-3</v>
      </c>
    </row>
    <row r="69" spans="1:7">
      <c r="A69">
        <v>68</v>
      </c>
      <c r="B69">
        <v>74.206999999999994</v>
      </c>
      <c r="C69">
        <v>73.614000000000004</v>
      </c>
      <c r="D69">
        <v>-0.59299999999999997</v>
      </c>
      <c r="E69" s="4">
        <f>IF(B69,(B69-C69)/B69,0)</f>
        <v>7.9911598636245827E-3</v>
      </c>
      <c r="F69">
        <f>IF($B69,$C69,0)</f>
        <v>73.614000000000004</v>
      </c>
      <c r="G69" s="4">
        <f>IF($B69,($B69-F69)/$B69,0)</f>
        <v>7.9911598636245827E-3</v>
      </c>
    </row>
    <row r="70" spans="1:7">
      <c r="A70">
        <v>69</v>
      </c>
      <c r="B70">
        <v>116.294</v>
      </c>
      <c r="C70">
        <v>131.29400000000001</v>
      </c>
      <c r="D70">
        <v>15</v>
      </c>
      <c r="E70" s="4">
        <f>IF(B70,(B70-C70)/B70,0)</f>
        <v>-0.12898343852649333</v>
      </c>
      <c r="F70">
        <f>IF($B70,$C70,0)</f>
        <v>131.29400000000001</v>
      </c>
      <c r="G70" s="4">
        <f>IF($B70,($B70-F70)/$B70,0)</f>
        <v>-0.12898343852649333</v>
      </c>
    </row>
    <row r="71" spans="1:7">
      <c r="A71">
        <v>70</v>
      </c>
      <c r="B71">
        <v>148.911</v>
      </c>
      <c r="C71">
        <v>140.07499999999999</v>
      </c>
      <c r="D71">
        <v>-8.8360000000000003</v>
      </c>
      <c r="E71" s="4">
        <f>IF(B71,(B71-C71)/B71,0)</f>
        <v>5.9337456601594327E-2</v>
      </c>
      <c r="F71">
        <f>IF($B71,$C71,0)</f>
        <v>140.07499999999999</v>
      </c>
      <c r="G71" s="4">
        <f>IF($B71,($B71-F71)/$B71,0)</f>
        <v>5.9337456601594327E-2</v>
      </c>
    </row>
    <row r="72" spans="1:7">
      <c r="A72">
        <v>71</v>
      </c>
      <c r="B72">
        <v>89.26</v>
      </c>
      <c r="C72">
        <v>91.656999999999996</v>
      </c>
      <c r="D72">
        <v>2.3969999999999998</v>
      </c>
      <c r="E72" s="4">
        <f>IF(B72,(B72-C72)/B72,0)</f>
        <v>-2.6854133990589193E-2</v>
      </c>
      <c r="F72">
        <f>IF($B72,$C72,0)</f>
        <v>91.656999999999996</v>
      </c>
      <c r="G72" s="4">
        <f>IF($B72,($B72-F72)/$B72,0)</f>
        <v>-2.6854133990589193E-2</v>
      </c>
    </row>
    <row r="73" spans="1:7">
      <c r="A73">
        <v>72</v>
      </c>
      <c r="B73">
        <v>83.608000000000004</v>
      </c>
      <c r="C73">
        <v>78.680000000000007</v>
      </c>
      <c r="D73">
        <v>-4.9279999999999999</v>
      </c>
      <c r="E73" s="4">
        <f>IF(B73,(B73-C73)/B73,0)</f>
        <v>5.8941728064300029E-2</v>
      </c>
      <c r="F73">
        <f>IF($B73,$C73,0)</f>
        <v>78.680000000000007</v>
      </c>
      <c r="G73" s="4">
        <f>IF($B73,($B73-F73)/$B73,0)</f>
        <v>5.8941728064300029E-2</v>
      </c>
    </row>
    <row r="74" spans="1:7">
      <c r="A74">
        <v>73</v>
      </c>
      <c r="B74">
        <v>72.007000000000005</v>
      </c>
      <c r="C74">
        <v>75.430000000000007</v>
      </c>
      <c r="D74">
        <v>3.423</v>
      </c>
      <c r="E74" s="4">
        <f>IF(B74,(B74-C74)/B74,0)</f>
        <v>-4.7537045009512988E-2</v>
      </c>
      <c r="F74">
        <f>IF($B74,$C74,0)</f>
        <v>75.430000000000007</v>
      </c>
      <c r="G74" s="4">
        <f>IF($B74,($B74-F74)/$B74,0)</f>
        <v>-4.7537045009512988E-2</v>
      </c>
    </row>
    <row r="75" spans="1:7">
      <c r="A75">
        <v>74</v>
      </c>
      <c r="B75">
        <v>51.42</v>
      </c>
      <c r="C75">
        <v>47.024000000000001</v>
      </c>
      <c r="D75">
        <v>-4.3959999999999999</v>
      </c>
      <c r="E75" s="4">
        <f>IF(B75,(B75-C75)/B75,0)</f>
        <v>8.5492026448852593E-2</v>
      </c>
      <c r="F75">
        <f>IF($B75,$C75,0)</f>
        <v>47.024000000000001</v>
      </c>
      <c r="G75" s="4">
        <f>IF($B75,($B75-F75)/$B75,0)</f>
        <v>8.5492026448852593E-2</v>
      </c>
    </row>
    <row r="76" spans="1:7">
      <c r="A76">
        <v>75</v>
      </c>
      <c r="B76">
        <v>116.977</v>
      </c>
      <c r="C76">
        <v>126.961</v>
      </c>
      <c r="D76">
        <v>9.984</v>
      </c>
      <c r="E76" s="4">
        <f>IF(B76,(B76-C76)/B76,0)</f>
        <v>-8.535011156039217E-2</v>
      </c>
      <c r="F76">
        <f>IF($B76,$C76,0)</f>
        <v>126.961</v>
      </c>
      <c r="G76" s="4">
        <f>IF($B76,($B76-F76)/$B76,0)</f>
        <v>-8.535011156039217E-2</v>
      </c>
    </row>
    <row r="77" spans="1:7">
      <c r="A77">
        <v>76</v>
      </c>
      <c r="B77">
        <v>74.835999999999999</v>
      </c>
      <c r="C77">
        <v>80.091999999999999</v>
      </c>
      <c r="D77">
        <v>5.2560000000000002</v>
      </c>
      <c r="E77" s="4">
        <f>IF(B77,(B77-C77)/B77,0)</f>
        <v>-7.0233577422630825E-2</v>
      </c>
      <c r="F77">
        <f>IF($B77,$C77,0)</f>
        <v>80.091999999999999</v>
      </c>
      <c r="G77" s="4">
        <f>IF($B77,($B77-F77)/$B77,0)</f>
        <v>-7.0233577422630825E-2</v>
      </c>
    </row>
    <row r="78" spans="1:7">
      <c r="A78">
        <v>77</v>
      </c>
      <c r="B78">
        <v>64.953000000000003</v>
      </c>
      <c r="C78">
        <v>65.863</v>
      </c>
      <c r="D78">
        <v>0.91</v>
      </c>
      <c r="E78" s="4">
        <f>IF(B78,(B78-C78)/B78,0)</f>
        <v>-1.401013040198292E-2</v>
      </c>
      <c r="F78">
        <f>IF($B78,$C78,0)</f>
        <v>65.863</v>
      </c>
      <c r="G78" s="4">
        <f>IF($B78,($B78-F78)/$B78,0)</f>
        <v>-1.401013040198292E-2</v>
      </c>
    </row>
    <row r="79" spans="1:7">
      <c r="A79">
        <v>78</v>
      </c>
      <c r="B79">
        <v>76.959999999999994</v>
      </c>
      <c r="C79">
        <v>77.165000000000006</v>
      </c>
      <c r="D79">
        <v>0.20499999999999999</v>
      </c>
      <c r="E79" s="4">
        <f>IF(B79,(B79-C79)/B79,0)</f>
        <v>-2.6637214137215765E-3</v>
      </c>
      <c r="F79">
        <f>IF($B79,$C79,0)</f>
        <v>77.165000000000006</v>
      </c>
      <c r="G79" s="4">
        <f>IF($B79,($B79-F79)/$B79,0)</f>
        <v>-2.6637214137215765E-3</v>
      </c>
    </row>
    <row r="80" spans="1:7">
      <c r="A80">
        <v>79</v>
      </c>
      <c r="B80">
        <v>157.28200000000001</v>
      </c>
      <c r="C80">
        <v>109.505</v>
      </c>
      <c r="D80">
        <v>-47.777000000000001</v>
      </c>
      <c r="E80" s="4">
        <f>IF(B80,(B80-C80)/B80,0)</f>
        <v>0.30376648313220844</v>
      </c>
      <c r="F80">
        <f>IF($B80,$C80,0)</f>
        <v>109.505</v>
      </c>
      <c r="G80" s="4">
        <f>IF($B80,($B80-F80)/$B80,0)</f>
        <v>0.30376648313220844</v>
      </c>
    </row>
    <row r="81" spans="1:7">
      <c r="A81">
        <v>80</v>
      </c>
      <c r="B81">
        <v>105.13500000000001</v>
      </c>
      <c r="C81">
        <v>106.384</v>
      </c>
      <c r="D81">
        <v>1.2490000000000001</v>
      </c>
      <c r="E81" s="4">
        <f>IF(B81,(B81-C81)/B81,0)</f>
        <v>-1.1879963855994628E-2</v>
      </c>
      <c r="F81">
        <f>IF($B81,$C81,0)</f>
        <v>106.384</v>
      </c>
      <c r="G81" s="4">
        <f>IF($B81,($B81-F81)/$B81,0)</f>
        <v>-1.1879963855994628E-2</v>
      </c>
    </row>
    <row r="82" spans="1:7">
      <c r="A82">
        <v>81</v>
      </c>
      <c r="B82">
        <v>56.999000000000002</v>
      </c>
      <c r="C82">
        <v>63.28</v>
      </c>
      <c r="D82">
        <v>6.2809999999999997</v>
      </c>
      <c r="E82" s="4">
        <f>IF(B82,(B82-C82)/B82,0)</f>
        <v>-0.11019491570027541</v>
      </c>
      <c r="F82">
        <f>IF($B82,$C82,0)</f>
        <v>63.28</v>
      </c>
      <c r="G82" s="4">
        <f>IF($B82,($B82-F82)/$B82,0)</f>
        <v>-0.11019491570027541</v>
      </c>
    </row>
    <row r="83" spans="1:7">
      <c r="A83">
        <v>82</v>
      </c>
      <c r="B83">
        <v>83.366</v>
      </c>
      <c r="C83">
        <v>84.608000000000004</v>
      </c>
      <c r="D83">
        <v>1.242</v>
      </c>
      <c r="E83" s="4">
        <f>IF(B83,(B83-C83)/B83,0)</f>
        <v>-1.48981599213109E-2</v>
      </c>
      <c r="F83">
        <f>IF($B83,$C83,0)</f>
        <v>84.608000000000004</v>
      </c>
      <c r="G83" s="4">
        <f>IF($B83,($B83-F83)/$B83,0)</f>
        <v>-1.48981599213109E-2</v>
      </c>
    </row>
    <row r="84" spans="1:7">
      <c r="A84">
        <v>83</v>
      </c>
      <c r="B84">
        <v>145.86799999999999</v>
      </c>
      <c r="C84">
        <v>125.26900000000001</v>
      </c>
      <c r="D84">
        <v>-20.599</v>
      </c>
      <c r="E84" s="4">
        <f>IF(B84,(B84-C84)/B84,0)</f>
        <v>0.14121671648339587</v>
      </c>
      <c r="F84">
        <f>IF($B84,$C84,0)</f>
        <v>125.26900000000001</v>
      </c>
      <c r="G84" s="4">
        <f>IF($B84,($B84-F84)/$B84,0)</f>
        <v>0.14121671648339587</v>
      </c>
    </row>
    <row r="85" spans="1:7">
      <c r="A85">
        <v>84</v>
      </c>
      <c r="B85">
        <v>87.718999999999994</v>
      </c>
      <c r="C85">
        <v>86.206000000000003</v>
      </c>
      <c r="D85">
        <v>-1.5129999999999999</v>
      </c>
      <c r="E85" s="4">
        <f>IF(B85,(B85-C85)/B85,0)</f>
        <v>1.7248258644079289E-2</v>
      </c>
      <c r="F85">
        <f>IF($B85,$C85,0)</f>
        <v>86.206000000000003</v>
      </c>
      <c r="G85" s="4">
        <f>IF($B85,($B85-F85)/$B85,0)</f>
        <v>1.7248258644079289E-2</v>
      </c>
    </row>
    <row r="86" spans="1:7">
      <c r="A86">
        <v>85</v>
      </c>
      <c r="B86">
        <v>77.135000000000005</v>
      </c>
      <c r="C86">
        <v>77.497</v>
      </c>
      <c r="D86">
        <v>0.36199999999999999</v>
      </c>
      <c r="E86" s="4">
        <f>IF(B86,(B86-C86)/B86,0)</f>
        <v>-4.6930705905230408E-3</v>
      </c>
      <c r="F86">
        <f>IF($B86,$C86,0)</f>
        <v>77.497</v>
      </c>
      <c r="G86" s="4">
        <f>IF($B86,($B86-F86)/$B86,0)</f>
        <v>-4.6930705905230408E-3</v>
      </c>
    </row>
    <row r="87" spans="1:7">
      <c r="A87">
        <v>86</v>
      </c>
      <c r="B87">
        <v>50.707000000000001</v>
      </c>
      <c r="C87">
        <v>47</v>
      </c>
      <c r="D87">
        <v>-3.7069999999999999</v>
      </c>
      <c r="E87" s="4">
        <f>IF(B87,(B87-C87)/B87,0)</f>
        <v>7.3106277239828835E-2</v>
      </c>
      <c r="F87">
        <f>IF($B87,$C87,0)</f>
        <v>47</v>
      </c>
      <c r="G87" s="4">
        <f>IF($B87,($B87-F87)/$B87,0)</f>
        <v>7.3106277239828835E-2</v>
      </c>
    </row>
    <row r="88" spans="1:7">
      <c r="A88">
        <v>87</v>
      </c>
      <c r="B88">
        <v>132.78700000000001</v>
      </c>
      <c r="C88">
        <v>130.309</v>
      </c>
      <c r="D88">
        <v>-2.4780000000000002</v>
      </c>
      <c r="E88" s="4">
        <f>IF(B88,(B88-C88)/B88,0)</f>
        <v>1.8661465354289263E-2</v>
      </c>
      <c r="F88">
        <f>IF($B88,$C88,0)</f>
        <v>130.309</v>
      </c>
      <c r="G88" s="4">
        <f>IF($B88,($B88-F88)/$B88,0)</f>
        <v>1.8661465354289263E-2</v>
      </c>
    </row>
    <row r="89" spans="1:7">
      <c r="A89">
        <v>88</v>
      </c>
      <c r="B89">
        <v>89.057000000000002</v>
      </c>
      <c r="C89">
        <v>81.05</v>
      </c>
      <c r="D89">
        <v>-8.0069999999999997</v>
      </c>
      <c r="E89" s="4">
        <f>IF(B89,(B89-C89)/B89,0)</f>
        <v>8.9908710151925225E-2</v>
      </c>
      <c r="F89">
        <f>IF($B89,$C89,0)</f>
        <v>81.05</v>
      </c>
      <c r="G89" s="4">
        <f>IF($B89,($B89-F89)/$B89,0)</f>
        <v>8.9908710151925225E-2</v>
      </c>
    </row>
    <row r="90" spans="1:7">
      <c r="A90">
        <v>89</v>
      </c>
      <c r="B90">
        <v>0</v>
      </c>
      <c r="C90">
        <v>73.826999999999998</v>
      </c>
      <c r="D90">
        <v>73.826999999999998</v>
      </c>
      <c r="E90" s="4">
        <f>IF(B90,(B90-C90)/B90,0)</f>
        <v>0</v>
      </c>
      <c r="F90">
        <f>IF($B90,$C90,0)</f>
        <v>0</v>
      </c>
      <c r="G90" s="4">
        <f>IF($B90,($B90-F90)/$B90,0)</f>
        <v>0</v>
      </c>
    </row>
    <row r="91" spans="1:7">
      <c r="A91">
        <v>90</v>
      </c>
      <c r="B91">
        <v>113.16500000000001</v>
      </c>
      <c r="C91">
        <v>113.32899999999999</v>
      </c>
      <c r="D91">
        <v>0.16400000000000001</v>
      </c>
      <c r="E91" s="4">
        <f>IF(B91,(B91-C91)/B91,0)</f>
        <v>-1.4492113285908827E-3</v>
      </c>
      <c r="F91">
        <f>IF($B91,$C91,0)</f>
        <v>113.32899999999999</v>
      </c>
      <c r="G91" s="4">
        <f>IF($B91,($B91-F91)/$B91,0)</f>
        <v>-1.4492113285908827E-3</v>
      </c>
    </row>
    <row r="92" spans="1:7">
      <c r="A92">
        <v>91</v>
      </c>
      <c r="B92">
        <v>102.607</v>
      </c>
      <c r="C92">
        <v>96.138000000000005</v>
      </c>
      <c r="D92">
        <v>-6.4690000000000003</v>
      </c>
      <c r="E92" s="4">
        <f>IF(B92,(B92-C92)/B92,0)</f>
        <v>6.3046380851208922E-2</v>
      </c>
      <c r="F92">
        <f>IF($B92,$C92,0)</f>
        <v>96.138000000000005</v>
      </c>
      <c r="G92" s="4">
        <f>IF($B92,($B92-F92)/$B92,0)</f>
        <v>6.3046380851208922E-2</v>
      </c>
    </row>
    <row r="93" spans="1:7">
      <c r="A93">
        <v>92</v>
      </c>
      <c r="B93">
        <v>0</v>
      </c>
      <c r="C93">
        <v>19.812000000000001</v>
      </c>
      <c r="D93">
        <v>19.812000000000001</v>
      </c>
      <c r="E93" s="4">
        <f>IF(B93,(B93-C93)/B93,0)</f>
        <v>0</v>
      </c>
      <c r="F93">
        <f>IF($B93,$C93,0)</f>
        <v>0</v>
      </c>
      <c r="G93" s="4">
        <f>IF($B93,($B93-F93)/$B93,0)</f>
        <v>0</v>
      </c>
    </row>
    <row r="94" spans="1:7">
      <c r="A94">
        <v>93</v>
      </c>
      <c r="B94">
        <v>136.827</v>
      </c>
      <c r="C94">
        <v>150.10400000000001</v>
      </c>
      <c r="D94">
        <v>13.276999999999999</v>
      </c>
      <c r="E94" s="4">
        <f>IF(B94,(B94-C94)/B94,0)</f>
        <v>-9.7034941933975133E-2</v>
      </c>
      <c r="F94">
        <f>IF($B94,$C94,0)</f>
        <v>150.10400000000001</v>
      </c>
      <c r="G94" s="4">
        <f>IF($B94,($B94-F94)/$B94,0)</f>
        <v>-9.7034941933975133E-2</v>
      </c>
    </row>
    <row r="95" spans="1:7">
      <c r="A95">
        <v>94</v>
      </c>
      <c r="B95">
        <v>57.518999999999998</v>
      </c>
      <c r="C95">
        <v>52.378999999999998</v>
      </c>
      <c r="D95">
        <v>-5.14</v>
      </c>
      <c r="E95" s="4">
        <f>IF(B95,(B95-C95)/B95,0)</f>
        <v>8.9361776108764071E-2</v>
      </c>
      <c r="F95">
        <f>IF($B95,$C95,0)</f>
        <v>52.378999999999998</v>
      </c>
      <c r="G95" s="4">
        <f>IF($B95,($B95-F95)/$B95,0)</f>
        <v>8.9361776108764071E-2</v>
      </c>
    </row>
    <row r="96" spans="1:7">
      <c r="A96">
        <v>95</v>
      </c>
      <c r="B96">
        <v>63.488999999999997</v>
      </c>
      <c r="C96">
        <v>69.834999999999994</v>
      </c>
      <c r="D96">
        <v>6.3460000000000001</v>
      </c>
      <c r="E96" s="4">
        <f>IF(B96,(B96-C96)/B96,0)</f>
        <v>-9.9954322796074857E-2</v>
      </c>
      <c r="F96">
        <f>IF($B96,$C96,0)</f>
        <v>69.834999999999994</v>
      </c>
      <c r="G96" s="4">
        <f>IF($B96,($B96-F96)/$B96,0)</f>
        <v>-9.9954322796074857E-2</v>
      </c>
    </row>
    <row r="97" spans="1:7">
      <c r="A97">
        <v>96</v>
      </c>
      <c r="B97">
        <v>71.712000000000003</v>
      </c>
      <c r="C97">
        <v>76.036000000000001</v>
      </c>
      <c r="D97">
        <v>4.3239999999999998</v>
      </c>
      <c r="E97" s="4">
        <f>IF(B97,(B97-C97)/B97,0)</f>
        <v>-6.0296742525658156E-2</v>
      </c>
      <c r="F97">
        <f>IF($B97,$C97,0)</f>
        <v>76.036000000000001</v>
      </c>
      <c r="G97" s="4">
        <f>IF($B97,($B97-F97)/$B97,0)</f>
        <v>-6.0296742525658156E-2</v>
      </c>
    </row>
    <row r="98" spans="1:7">
      <c r="A98">
        <v>97</v>
      </c>
      <c r="B98">
        <v>79.790999999999997</v>
      </c>
      <c r="C98">
        <v>78.132999999999996</v>
      </c>
      <c r="D98">
        <v>-1.6579999999999999</v>
      </c>
      <c r="E98" s="4">
        <f>IF(B98,(B98-C98)/B98,0)</f>
        <v>2.0779285884372941E-2</v>
      </c>
      <c r="F98">
        <f>IF($B98,$C98,0)</f>
        <v>78.132999999999996</v>
      </c>
      <c r="G98" s="4">
        <f>IF($B98,($B98-F98)/$B98,0)</f>
        <v>2.0779285884372941E-2</v>
      </c>
    </row>
    <row r="99" spans="1:7">
      <c r="A99">
        <v>98</v>
      </c>
      <c r="B99">
        <v>114.244</v>
      </c>
      <c r="C99">
        <v>117.833</v>
      </c>
      <c r="D99">
        <v>3.589</v>
      </c>
      <c r="E99" s="4">
        <f>IF(B99,(B99-C99)/B99,0)</f>
        <v>-3.1415216554042211E-2</v>
      </c>
      <c r="F99">
        <f>IF($B99,$C99,0)</f>
        <v>117.833</v>
      </c>
      <c r="G99" s="4">
        <f>IF($B99,($B99-F99)/$B99,0)</f>
        <v>-3.1415216554042211E-2</v>
      </c>
    </row>
    <row r="100" spans="1:7">
      <c r="A100">
        <v>99</v>
      </c>
      <c r="B100">
        <v>0</v>
      </c>
      <c r="C100">
        <v>68.897999999999996</v>
      </c>
      <c r="D100">
        <v>68.897999999999996</v>
      </c>
      <c r="E100" s="4">
        <f>IF(B100,(B100-C100)/B100,0)</f>
        <v>0</v>
      </c>
      <c r="F100">
        <f>IF($B100,$C100,0)</f>
        <v>0</v>
      </c>
      <c r="G100" s="4">
        <f>IF($B100,($B100-F100)/$B100,0)</f>
        <v>0</v>
      </c>
    </row>
    <row r="101" spans="1:7">
      <c r="A101">
        <v>100</v>
      </c>
      <c r="B101">
        <v>44.100999999999999</v>
      </c>
      <c r="C101">
        <v>41.417000000000002</v>
      </c>
      <c r="D101">
        <v>-2.6840000000000002</v>
      </c>
      <c r="E101" s="4">
        <f>IF(B101,(B101-C101)/B101,0)</f>
        <v>6.0860297952427325E-2</v>
      </c>
      <c r="F101">
        <f>IF($B101,$C101,0)</f>
        <v>41.417000000000002</v>
      </c>
      <c r="G101" s="4">
        <f>IF($B101,($B101-F101)/$B101,0)</f>
        <v>6.0860297952427325E-2</v>
      </c>
    </row>
    <row r="103" spans="1:7">
      <c r="A103" s="5" t="s">
        <v>16</v>
      </c>
      <c r="B103" s="5">
        <f t="shared" ref="B103:G103" si="0">MIN(B2:B101)</f>
        <v>0</v>
      </c>
      <c r="C103" s="5">
        <f t="shared" si="0"/>
        <v>19.812000000000001</v>
      </c>
      <c r="D103" s="5">
        <f t="shared" si="0"/>
        <v>-47.777000000000001</v>
      </c>
      <c r="E103" s="6">
        <f t="shared" si="0"/>
        <v>-0.21938294435388953</v>
      </c>
      <c r="F103" s="5">
        <f t="shared" si="0"/>
        <v>0</v>
      </c>
      <c r="G103" s="6">
        <f t="shared" si="0"/>
        <v>-0.21938294435388953</v>
      </c>
    </row>
    <row r="104" spans="1:7">
      <c r="A104" s="5" t="s">
        <v>17</v>
      </c>
      <c r="B104" s="5">
        <f t="shared" ref="B104:G104" si="1">MAX(B2:B101)</f>
        <v>182.31100000000001</v>
      </c>
      <c r="C104" s="5">
        <f t="shared" si="1"/>
        <v>166.82499999999999</v>
      </c>
      <c r="D104" s="5">
        <f t="shared" si="1"/>
        <v>89.879000000000005</v>
      </c>
      <c r="E104" s="6">
        <f t="shared" si="1"/>
        <v>0.30376648313220844</v>
      </c>
      <c r="F104" s="5">
        <f t="shared" si="1"/>
        <v>166.82499999999999</v>
      </c>
      <c r="G104" s="6">
        <f t="shared" si="1"/>
        <v>0.30376648313220844</v>
      </c>
    </row>
    <row r="105" spans="1:7">
      <c r="A105" s="5" t="s">
        <v>18</v>
      </c>
      <c r="B105" s="5">
        <f t="shared" ref="B105:G105" si="2">AVERAGE(B2:B101)</f>
        <v>89.176300000000012</v>
      </c>
      <c r="C105" s="5">
        <f t="shared" si="2"/>
        <v>92.307280000000006</v>
      </c>
      <c r="D105" s="5">
        <f t="shared" si="2"/>
        <v>3.1309800000000001</v>
      </c>
      <c r="E105" s="6">
        <f t="shared" si="2"/>
        <v>1.6445993726944302E-2</v>
      </c>
      <c r="F105" s="5">
        <f t="shared" si="2"/>
        <v>86.955890000000011</v>
      </c>
      <c r="G105" s="6">
        <f t="shared" si="2"/>
        <v>1.6445993726944302E-2</v>
      </c>
    </row>
    <row r="106" spans="1:7">
      <c r="A106" s="5" t="s">
        <v>19</v>
      </c>
      <c r="B106" s="5">
        <f t="shared" ref="B106:G106" si="3">MEDIAN(B2:B101)</f>
        <v>89.087500000000006</v>
      </c>
      <c r="C106" s="5">
        <f t="shared" si="3"/>
        <v>88.748000000000005</v>
      </c>
      <c r="D106" s="5">
        <f t="shared" si="3"/>
        <v>0.1845</v>
      </c>
      <c r="E106" s="6">
        <f t="shared" si="3"/>
        <v>0</v>
      </c>
      <c r="F106" s="5">
        <f t="shared" si="3"/>
        <v>86.911500000000004</v>
      </c>
      <c r="G106" s="6">
        <f t="shared" si="3"/>
        <v>0</v>
      </c>
    </row>
    <row r="107" spans="1:7">
      <c r="A107" s="5" t="s">
        <v>20</v>
      </c>
      <c r="B107" s="5">
        <f t="shared" ref="B107:G107" si="4">STDEV(B2:B101)</f>
        <v>41.783565180606786</v>
      </c>
      <c r="C107" s="5">
        <f t="shared" si="4"/>
        <v>31.09701758900534</v>
      </c>
      <c r="D107" s="5">
        <f t="shared" si="4"/>
        <v>21.678974259150021</v>
      </c>
      <c r="E107" s="6">
        <f t="shared" si="4"/>
        <v>8.9433265657353128E-2</v>
      </c>
      <c r="F107" s="5">
        <f t="shared" si="4"/>
        <v>39.732598924953443</v>
      </c>
      <c r="G107" s="6">
        <f t="shared" si="4"/>
        <v>8.9433265657353128E-2</v>
      </c>
    </row>
    <row r="108" spans="1:7">
      <c r="A108" s="5" t="s">
        <v>21</v>
      </c>
      <c r="B108" s="5"/>
      <c r="C108" s="5">
        <f>CORREL($B1:$B101,C1:C101)</f>
        <v>0.86309416369340619</v>
      </c>
      <c r="D108" s="5"/>
      <c r="E108" s="5"/>
      <c r="F108" s="5">
        <f>CORREL($B1:$B101,F1:F101)</f>
        <v>0.96586152902674749</v>
      </c>
    </row>
    <row r="109" spans="1:7">
      <c r="A109" s="15" t="s">
        <v>8</v>
      </c>
      <c r="F109">
        <f>F107/F105</f>
        <v>0.45692820722039001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08"/>
  <sheetViews>
    <sheetView topLeftCell="A78" workbookViewId="0">
      <selection activeCell="E1" sqref="E1:L101"/>
    </sheetView>
  </sheetViews>
  <sheetFormatPr defaultRowHeight="15"/>
  <sheetData>
    <row r="1" spans="1:12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  <c r="H1" t="s">
        <v>12</v>
      </c>
      <c r="I1" s="3" t="s">
        <v>15</v>
      </c>
      <c r="J1" t="s">
        <v>12</v>
      </c>
      <c r="K1" s="3" t="s">
        <v>11</v>
      </c>
      <c r="L1" s="3" t="s">
        <v>15</v>
      </c>
    </row>
    <row r="2" spans="1:12">
      <c r="A2">
        <v>28</v>
      </c>
      <c r="B2">
        <v>16.797999999999998</v>
      </c>
      <c r="C2">
        <v>8.1709999999999994</v>
      </c>
      <c r="D2">
        <v>-8.6270000000000007</v>
      </c>
      <c r="E2" s="4">
        <f>IF(B2,(B2-C2)/B2,0)</f>
        <v>0.51357304441004881</v>
      </c>
      <c r="F2">
        <f>IF($B2,$C2,0)</f>
        <v>8.1709999999999994</v>
      </c>
      <c r="G2" s="4">
        <f>IF($B2,($B2-F2)/$B2,0)</f>
        <v>0.51357304441004881</v>
      </c>
      <c r="I2" s="4"/>
      <c r="L2" s="4"/>
    </row>
    <row r="3" spans="1:12">
      <c r="A3">
        <v>85</v>
      </c>
      <c r="B3">
        <v>20.364000000000001</v>
      </c>
      <c r="C3">
        <v>12.763</v>
      </c>
      <c r="D3">
        <v>-7.601</v>
      </c>
      <c r="E3" s="4">
        <f>IF(B3,(B3-C3)/B3,0)</f>
        <v>0.37325672755843647</v>
      </c>
      <c r="F3">
        <f t="shared" ref="F3:F66" si="0">IF($B3,$C3,0)</f>
        <v>12.763</v>
      </c>
      <c r="G3" s="4">
        <f t="shared" ref="G3:G66" si="1">IF($B3,($B3-F3)/$B3,0)</f>
        <v>0.37325672755843647</v>
      </c>
      <c r="I3" s="4"/>
      <c r="L3" s="4"/>
    </row>
    <row r="4" spans="1:12">
      <c r="A4">
        <v>74</v>
      </c>
      <c r="B4">
        <v>17.722999999999999</v>
      </c>
      <c r="C4">
        <v>10.975</v>
      </c>
      <c r="D4">
        <v>-6.7480000000000002</v>
      </c>
      <c r="E4" s="4">
        <f>IF(B4,(B4-C4)/B4,0)</f>
        <v>0.38074818033064378</v>
      </c>
      <c r="F4">
        <f t="shared" si="0"/>
        <v>10.975</v>
      </c>
      <c r="G4" s="4">
        <f t="shared" si="1"/>
        <v>0.38074818033064378</v>
      </c>
      <c r="I4" s="4"/>
      <c r="L4" s="4"/>
    </row>
    <row r="5" spans="1:12">
      <c r="A5">
        <v>22</v>
      </c>
      <c r="B5">
        <v>14.619</v>
      </c>
      <c r="C5">
        <v>9.375</v>
      </c>
      <c r="D5">
        <v>-5.2450000000000001</v>
      </c>
      <c r="E5" s="4">
        <f>IF(B5,(B5-C5)/B5,0)</f>
        <v>0.35871126616047611</v>
      </c>
      <c r="F5">
        <f t="shared" si="0"/>
        <v>9.375</v>
      </c>
      <c r="G5" s="4">
        <f t="shared" si="1"/>
        <v>0.35871126616047611</v>
      </c>
      <c r="I5" s="4"/>
      <c r="L5" s="4"/>
    </row>
    <row r="6" spans="1:12">
      <c r="A6">
        <v>87</v>
      </c>
      <c r="B6">
        <v>14.185</v>
      </c>
      <c r="C6">
        <v>8.9960000000000004</v>
      </c>
      <c r="D6">
        <v>-5.19</v>
      </c>
      <c r="E6" s="4">
        <f>IF(B6,(B6-C6)/B6,0)</f>
        <v>0.36580895311949241</v>
      </c>
      <c r="F6">
        <f t="shared" si="0"/>
        <v>8.9960000000000004</v>
      </c>
      <c r="G6" s="4">
        <f t="shared" si="1"/>
        <v>0.36580895311949241</v>
      </c>
      <c r="I6" s="4"/>
      <c r="L6" s="4"/>
    </row>
    <row r="7" spans="1:12">
      <c r="A7">
        <v>51</v>
      </c>
      <c r="B7">
        <v>14.57</v>
      </c>
      <c r="C7">
        <v>10.169</v>
      </c>
      <c r="D7">
        <v>-4.4009999999999998</v>
      </c>
      <c r="E7" s="4">
        <f>IF(B7,(B7-C7)/B7,0)</f>
        <v>0.30205902539464652</v>
      </c>
      <c r="F7">
        <f t="shared" si="0"/>
        <v>10.169</v>
      </c>
      <c r="G7" s="4">
        <f t="shared" si="1"/>
        <v>0.30205902539464652</v>
      </c>
      <c r="I7" s="4"/>
      <c r="L7" s="4"/>
    </row>
    <row r="8" spans="1:12">
      <c r="A8">
        <v>100</v>
      </c>
      <c r="B8">
        <v>12.593999999999999</v>
      </c>
      <c r="C8">
        <v>8.3279999999999994</v>
      </c>
      <c r="D8">
        <v>-4.2670000000000003</v>
      </c>
      <c r="E8" s="4">
        <f>IF(B8,(B8-C8)/B8,0)</f>
        <v>0.33873272987136732</v>
      </c>
      <c r="F8">
        <f t="shared" si="0"/>
        <v>8.3279999999999994</v>
      </c>
      <c r="G8" s="4">
        <f t="shared" si="1"/>
        <v>0.33873272987136732</v>
      </c>
      <c r="I8" s="4"/>
      <c r="L8" s="4"/>
    </row>
    <row r="9" spans="1:12">
      <c r="A9">
        <v>41</v>
      </c>
      <c r="B9">
        <v>12.843999999999999</v>
      </c>
      <c r="C9">
        <v>8.84</v>
      </c>
      <c r="D9">
        <v>-4.0039999999999996</v>
      </c>
      <c r="E9" s="4">
        <f>IF(B9,(B9-C9)/B9,0)</f>
        <v>0.31174089068825911</v>
      </c>
      <c r="F9">
        <f>IF($B9,$C9,0)</f>
        <v>8.84</v>
      </c>
      <c r="G9" s="4">
        <f>IF($B9,($B9-F9)/$B9,0)</f>
        <v>0.31174089068825911</v>
      </c>
      <c r="H9">
        <f>IF($B9,$C9,0)</f>
        <v>8.84</v>
      </c>
      <c r="I9" s="4">
        <f>IF($B9,($B9-H9)/$B9,0)</f>
        <v>0.31174089068825911</v>
      </c>
      <c r="J9">
        <f>IF($B9,$C9,0)</f>
        <v>8.84</v>
      </c>
      <c r="K9">
        <f>J9-B9</f>
        <v>-4.0039999999999996</v>
      </c>
      <c r="L9" s="4">
        <f>IF($B9,($B9-J9)/$B9,0)</f>
        <v>0.31174089068825911</v>
      </c>
    </row>
    <row r="10" spans="1:12">
      <c r="A10">
        <v>70</v>
      </c>
      <c r="B10">
        <v>11.407</v>
      </c>
      <c r="C10">
        <v>7.5279999999999996</v>
      </c>
      <c r="D10">
        <v>-3.879</v>
      </c>
      <c r="E10" s="4">
        <f>IF(B10,(B10-C10)/B10,0)</f>
        <v>0.34005435259051464</v>
      </c>
      <c r="F10">
        <f>IF($B10,$C10,0)</f>
        <v>7.5279999999999996</v>
      </c>
      <c r="G10" s="4">
        <f>IF($B10,($B10-F10)/$B10,0)</f>
        <v>0.34005435259051464</v>
      </c>
      <c r="H10">
        <f>IF($B10,$C10,0)</f>
        <v>7.5279999999999996</v>
      </c>
      <c r="I10" s="4">
        <f>IF($B10,($B10-H10)/$B10,0)</f>
        <v>0.34005435259051464</v>
      </c>
      <c r="J10">
        <f>IF($B10,$C10,0)</f>
        <v>7.5279999999999996</v>
      </c>
      <c r="K10">
        <f>J10-B10</f>
        <v>-3.8790000000000004</v>
      </c>
      <c r="L10" s="4">
        <f>IF($B10,($B10-J10)/$B10,0)</f>
        <v>0.34005435259051464</v>
      </c>
    </row>
    <row r="11" spans="1:12">
      <c r="A11">
        <v>35</v>
      </c>
      <c r="B11">
        <v>10.471</v>
      </c>
      <c r="C11">
        <v>6.8289999999999997</v>
      </c>
      <c r="D11">
        <v>-3.6419999999999999</v>
      </c>
      <c r="E11" s="4">
        <f>IF(B11,(B11-C11)/B11,0)</f>
        <v>0.34781778244675776</v>
      </c>
      <c r="F11">
        <f>IF($B11,$C11,0)</f>
        <v>6.8289999999999997</v>
      </c>
      <c r="G11" s="4">
        <f>IF($B11,($B11-F11)/$B11,0)</f>
        <v>0.34781778244675776</v>
      </c>
      <c r="H11">
        <f>IF($B11,$C11,0)</f>
        <v>6.8289999999999997</v>
      </c>
      <c r="I11" s="4">
        <f>IF($B11,($B11-H11)/$B11,0)</f>
        <v>0.34781778244675776</v>
      </c>
      <c r="J11">
        <f>IF($B11,$C11,0)</f>
        <v>6.8289999999999997</v>
      </c>
      <c r="K11">
        <f>J11-B11</f>
        <v>-3.6420000000000003</v>
      </c>
      <c r="L11" s="4">
        <f>IF($B11,($B11-J11)/$B11,0)</f>
        <v>0.34781778244675776</v>
      </c>
    </row>
    <row r="12" spans="1:12">
      <c r="A12">
        <v>44</v>
      </c>
      <c r="B12">
        <v>12.913</v>
      </c>
      <c r="C12">
        <v>9.4779999999999998</v>
      </c>
      <c r="D12">
        <v>-3.4350000000000001</v>
      </c>
      <c r="E12" s="4">
        <f>IF(B12,(B12-C12)/B12,0)</f>
        <v>0.26601099667002248</v>
      </c>
      <c r="F12">
        <f>IF($B12,$C12,0)</f>
        <v>9.4779999999999998</v>
      </c>
      <c r="G12" s="4">
        <f>IF($B12,($B12-F12)/$B12,0)</f>
        <v>0.26601099667002248</v>
      </c>
      <c r="H12">
        <f>IF($B12,$C12,0)</f>
        <v>9.4779999999999998</v>
      </c>
      <c r="I12" s="4">
        <f>IF($B12,($B12-H12)/$B12,0)</f>
        <v>0.26601099667002248</v>
      </c>
      <c r="J12">
        <f>IF($B12,$C12,0)</f>
        <v>9.4779999999999998</v>
      </c>
      <c r="K12">
        <f>J12-B12</f>
        <v>-3.4350000000000005</v>
      </c>
      <c r="L12" s="4">
        <f>IF($B12,($B12-J12)/$B12,0)</f>
        <v>0.26601099667002248</v>
      </c>
    </row>
    <row r="13" spans="1:12">
      <c r="A13">
        <v>76</v>
      </c>
      <c r="B13">
        <v>11.763</v>
      </c>
      <c r="C13">
        <v>8.4649999999999999</v>
      </c>
      <c r="D13">
        <v>-3.2989999999999999</v>
      </c>
      <c r="E13" s="4">
        <f>IF(B13,(B13-C13)/B13,0)</f>
        <v>0.28037065374479297</v>
      </c>
      <c r="F13">
        <f>IF($B13,$C13,0)</f>
        <v>8.4649999999999999</v>
      </c>
      <c r="G13" s="4">
        <f>IF($B13,($B13-F13)/$B13,0)</f>
        <v>0.28037065374479297</v>
      </c>
      <c r="H13">
        <f>IF($B13,$C13,0)</f>
        <v>8.4649999999999999</v>
      </c>
      <c r="I13" s="4">
        <f>IF($B13,($B13-H13)/$B13,0)</f>
        <v>0.28037065374479297</v>
      </c>
      <c r="J13">
        <f>IF($B13,$C13,0)</f>
        <v>8.4649999999999999</v>
      </c>
      <c r="K13">
        <f>J13-B13</f>
        <v>-3.298</v>
      </c>
      <c r="L13" s="4">
        <f>IF($B13,($B13-J13)/$B13,0)</f>
        <v>0.28037065374479297</v>
      </c>
    </row>
    <row r="14" spans="1:12">
      <c r="A14">
        <v>45</v>
      </c>
      <c r="B14">
        <v>10.166</v>
      </c>
      <c r="C14">
        <v>7.032</v>
      </c>
      <c r="D14">
        <v>-3.1339999999999999</v>
      </c>
      <c r="E14" s="4">
        <f>IF(B14,(B14-C14)/B14,0)</f>
        <v>0.30828251032854614</v>
      </c>
      <c r="F14">
        <f>IF($B14,$C14,0)</f>
        <v>7.032</v>
      </c>
      <c r="G14" s="4">
        <f>IF($B14,($B14-F14)/$B14,0)</f>
        <v>0.30828251032854614</v>
      </c>
      <c r="H14">
        <f>IF($B14,$C14,0)</f>
        <v>7.032</v>
      </c>
      <c r="I14" s="4">
        <f>IF($B14,($B14-H14)/$B14,0)</f>
        <v>0.30828251032854614</v>
      </c>
      <c r="J14">
        <f>IF($B14,$C14,0)</f>
        <v>7.032</v>
      </c>
      <c r="K14">
        <f>J14-B14</f>
        <v>-3.1340000000000003</v>
      </c>
      <c r="L14" s="4">
        <f>IF($B14,($B14-J14)/$B14,0)</f>
        <v>0.30828251032854614</v>
      </c>
    </row>
    <row r="15" spans="1:12">
      <c r="A15">
        <v>96</v>
      </c>
      <c r="B15">
        <v>12.018000000000001</v>
      </c>
      <c r="C15">
        <v>9.1129999999999995</v>
      </c>
      <c r="D15">
        <v>-2.9049999999999998</v>
      </c>
      <c r="E15" s="4">
        <f>IF(B15,(B15-C15)/B15,0)</f>
        <v>0.24172075220502587</v>
      </c>
      <c r="F15">
        <f>IF($B15,$C15,0)</f>
        <v>9.1129999999999995</v>
      </c>
      <c r="G15" s="4">
        <f>IF($B15,($B15-F15)/$B15,0)</f>
        <v>0.24172075220502587</v>
      </c>
      <c r="H15">
        <f>IF($B15,$C15,0)</f>
        <v>9.1129999999999995</v>
      </c>
      <c r="I15" s="4">
        <f>IF($B15,($B15-H15)/$B15,0)</f>
        <v>0.24172075220502587</v>
      </c>
      <c r="J15">
        <f>IF($B15,$C15,0)</f>
        <v>9.1129999999999995</v>
      </c>
      <c r="K15">
        <f>J15-B15</f>
        <v>-2.9050000000000011</v>
      </c>
      <c r="L15" s="4">
        <f>IF($B15,($B15-J15)/$B15,0)</f>
        <v>0.24172075220502587</v>
      </c>
    </row>
    <row r="16" spans="1:12">
      <c r="A16">
        <v>50</v>
      </c>
      <c r="B16">
        <v>3.2029999999999998</v>
      </c>
      <c r="C16">
        <v>0.39400000000000002</v>
      </c>
      <c r="D16">
        <v>-2.8090000000000002</v>
      </c>
      <c r="E16" s="4">
        <f>IF(B16,(B16-C16)/B16,0)</f>
        <v>0.87699032157352474</v>
      </c>
      <c r="F16">
        <f>IF($B16,$C16,0)</f>
        <v>0.39400000000000002</v>
      </c>
      <c r="G16" s="4">
        <f>IF($B16,($B16-F16)/$B16,0)</f>
        <v>0.87699032157352474</v>
      </c>
      <c r="H16">
        <f>IF($B16,$C16,0)</f>
        <v>0.39400000000000002</v>
      </c>
      <c r="I16" s="4">
        <f>IF($B16,($B16-H16)/$B16,0)</f>
        <v>0.87699032157352474</v>
      </c>
      <c r="J16">
        <f>IF($B16,$C16,0)</f>
        <v>0.39400000000000002</v>
      </c>
      <c r="K16">
        <f>J16-B16</f>
        <v>-2.8089999999999997</v>
      </c>
      <c r="L16" s="4">
        <f>IF($B16,($B16-J16)/$B16,0)</f>
        <v>0.87699032157352474</v>
      </c>
    </row>
    <row r="17" spans="1:12">
      <c r="A17">
        <v>34</v>
      </c>
      <c r="B17">
        <v>10.917999999999999</v>
      </c>
      <c r="C17">
        <v>8.1859999999999999</v>
      </c>
      <c r="D17">
        <v>-2.7320000000000002</v>
      </c>
      <c r="E17" s="4">
        <f>IF(B17,(B17-C17)/B17,0)</f>
        <v>0.25022897966660557</v>
      </c>
      <c r="F17">
        <f>IF($B17,$C17,0)</f>
        <v>8.1859999999999999</v>
      </c>
      <c r="G17" s="4">
        <f>IF($B17,($B17-F17)/$B17,0)</f>
        <v>0.25022897966660557</v>
      </c>
      <c r="H17">
        <f>IF($B17,$C17,0)</f>
        <v>8.1859999999999999</v>
      </c>
      <c r="I17" s="4">
        <f>IF($B17,($B17-H17)/$B17,0)</f>
        <v>0.25022897966660557</v>
      </c>
      <c r="J17">
        <f>IF($B17,$C17,0)</f>
        <v>8.1859999999999999</v>
      </c>
      <c r="K17">
        <f>J17-B17</f>
        <v>-2.7319999999999993</v>
      </c>
      <c r="L17" s="4">
        <f>IF($B17,($B17-J17)/$B17,0)</f>
        <v>0.25022897966660557</v>
      </c>
    </row>
    <row r="18" spans="1:12">
      <c r="A18">
        <v>97</v>
      </c>
      <c r="B18">
        <v>11.797000000000001</v>
      </c>
      <c r="C18">
        <v>9.0679999999999996</v>
      </c>
      <c r="D18">
        <v>-2.7290000000000001</v>
      </c>
      <c r="E18" s="4">
        <f>IF(B18,(B18-C18)/B18,0)</f>
        <v>0.23132999915232694</v>
      </c>
      <c r="F18">
        <f>IF($B18,$C18,0)</f>
        <v>9.0679999999999996</v>
      </c>
      <c r="G18" s="4">
        <f>IF($B18,($B18-F18)/$B18,0)</f>
        <v>0.23132999915232694</v>
      </c>
      <c r="H18">
        <f>IF($B18,$C18,0)</f>
        <v>9.0679999999999996</v>
      </c>
      <c r="I18" s="4">
        <f>IF($B18,($B18-H18)/$B18,0)</f>
        <v>0.23132999915232694</v>
      </c>
      <c r="J18">
        <f>IF($B18,$C18,0)</f>
        <v>9.0679999999999996</v>
      </c>
      <c r="K18">
        <f>J18-B18</f>
        <v>-2.729000000000001</v>
      </c>
      <c r="L18" s="4">
        <f>IF($B18,($B18-J18)/$B18,0)</f>
        <v>0.23132999915232694</v>
      </c>
    </row>
    <row r="19" spans="1:12">
      <c r="A19">
        <v>80</v>
      </c>
      <c r="B19">
        <v>11.666</v>
      </c>
      <c r="C19">
        <v>8.984</v>
      </c>
      <c r="D19">
        <v>-2.6829999999999998</v>
      </c>
      <c r="E19" s="4">
        <f>IF(B19,(B19-C19)/B19,0)</f>
        <v>0.22989885136293506</v>
      </c>
      <c r="F19">
        <f>IF($B19,$C19,0)</f>
        <v>8.984</v>
      </c>
      <c r="G19" s="4">
        <f>IF($B19,($B19-F19)/$B19,0)</f>
        <v>0.22989885136293506</v>
      </c>
      <c r="H19">
        <f>IF($B19,$C19,0)</f>
        <v>8.984</v>
      </c>
      <c r="I19" s="4">
        <f>IF($B19,($B19-H19)/$B19,0)</f>
        <v>0.22989885136293506</v>
      </c>
      <c r="J19">
        <f>IF($B19,$C19,0)</f>
        <v>8.984</v>
      </c>
      <c r="K19">
        <f>J19-B19</f>
        <v>-2.6820000000000004</v>
      </c>
      <c r="L19" s="4">
        <f>IF($B19,($B19-J19)/$B19,0)</f>
        <v>0.22989885136293506</v>
      </c>
    </row>
    <row r="20" spans="1:12">
      <c r="A20">
        <v>99</v>
      </c>
      <c r="B20">
        <v>11.026</v>
      </c>
      <c r="C20">
        <v>8.6270000000000007</v>
      </c>
      <c r="D20">
        <v>-2.3980000000000001</v>
      </c>
      <c r="E20" s="4">
        <f>IF(B20,(B20-C20)/B20,0)</f>
        <v>0.21757663703972421</v>
      </c>
      <c r="F20">
        <f>IF($B20,$C20,0)</f>
        <v>8.6270000000000007</v>
      </c>
      <c r="G20" s="4">
        <f>IF($B20,($B20-F20)/$B20,0)</f>
        <v>0.21757663703972421</v>
      </c>
      <c r="H20">
        <f>IF($B20,$C20,0)</f>
        <v>8.6270000000000007</v>
      </c>
      <c r="I20" s="4">
        <f>IF($B20,($B20-H20)/$B20,0)</f>
        <v>0.21757663703972421</v>
      </c>
      <c r="J20">
        <f>IF($B20,$C20,0)</f>
        <v>8.6270000000000007</v>
      </c>
      <c r="K20">
        <f>J20-B20</f>
        <v>-2.3989999999999991</v>
      </c>
      <c r="L20" s="4">
        <f>IF($B20,($B20-J20)/$B20,0)</f>
        <v>0.21757663703972421</v>
      </c>
    </row>
    <row r="21" spans="1:12">
      <c r="A21">
        <v>69</v>
      </c>
      <c r="B21">
        <v>3.14</v>
      </c>
      <c r="C21">
        <v>0.88100000000000001</v>
      </c>
      <c r="D21">
        <v>-2.2589999999999999</v>
      </c>
      <c r="E21" s="4">
        <f>IF(B21,(B21-C21)/B21,0)</f>
        <v>0.71942675159235681</v>
      </c>
      <c r="F21">
        <f>IF($B21,$C21,0)</f>
        <v>0.88100000000000001</v>
      </c>
      <c r="G21" s="4">
        <f>IF($B21,($B21-F21)/$B21,0)</f>
        <v>0.71942675159235681</v>
      </c>
      <c r="H21">
        <f>IF($B21,$C21,0)</f>
        <v>0.88100000000000001</v>
      </c>
      <c r="I21" s="4">
        <f>IF($B21,($B21-H21)/$B21,0)</f>
        <v>0.71942675159235681</v>
      </c>
      <c r="J21">
        <f>IF($B21,$C21,0)</f>
        <v>0.88100000000000001</v>
      </c>
      <c r="K21">
        <f>J21-B21</f>
        <v>-2.2590000000000003</v>
      </c>
      <c r="L21" s="4">
        <f>IF($B21,($B21-J21)/$B21,0)</f>
        <v>0.71942675159235681</v>
      </c>
    </row>
    <row r="22" spans="1:12">
      <c r="A22">
        <v>7</v>
      </c>
      <c r="B22">
        <v>11.664999999999999</v>
      </c>
      <c r="C22">
        <v>9.4629999999999992</v>
      </c>
      <c r="D22">
        <v>-2.2029999999999998</v>
      </c>
      <c r="E22" s="4">
        <f>IF(B22,(B22-C22)/B22,0)</f>
        <v>0.18876982426060868</v>
      </c>
      <c r="F22">
        <f>IF($B22,$C22,0)</f>
        <v>9.4629999999999992</v>
      </c>
      <c r="G22" s="4">
        <f>IF($B22,($B22-F22)/$B22,0)</f>
        <v>0.18876982426060868</v>
      </c>
      <c r="H22">
        <f>IF($B22,$C22,0)</f>
        <v>9.4629999999999992</v>
      </c>
      <c r="I22" s="4">
        <f>IF($B22,($B22-H22)/$B22,0)</f>
        <v>0.18876982426060868</v>
      </c>
      <c r="J22">
        <f>IF($B22,$C22,0)</f>
        <v>9.4629999999999992</v>
      </c>
      <c r="K22">
        <f>J22-B22</f>
        <v>-2.202</v>
      </c>
      <c r="L22" s="4">
        <f>IF($B22,($B22-J22)/$B22,0)</f>
        <v>0.18876982426060868</v>
      </c>
    </row>
    <row r="23" spans="1:12">
      <c r="A23">
        <v>30</v>
      </c>
      <c r="B23">
        <v>8.5350000000000001</v>
      </c>
      <c r="C23">
        <v>6.34</v>
      </c>
      <c r="D23">
        <v>-2.194</v>
      </c>
      <c r="E23" s="4">
        <f>IF(B23,(B23-C23)/B23,0)</f>
        <v>0.25717633274751028</v>
      </c>
      <c r="F23">
        <f>IF($B23,$C23,0)</f>
        <v>6.34</v>
      </c>
      <c r="G23" s="4">
        <f>IF($B23,($B23-F23)/$B23,0)</f>
        <v>0.25717633274751028</v>
      </c>
      <c r="H23">
        <f>IF($B23,$C23,0)</f>
        <v>6.34</v>
      </c>
      <c r="I23" s="4">
        <f>IF($B23,($B23-H23)/$B23,0)</f>
        <v>0.25717633274751028</v>
      </c>
      <c r="J23">
        <f>IF($B23,$C23,0)</f>
        <v>6.34</v>
      </c>
      <c r="K23">
        <f>J23-B23</f>
        <v>-2.1950000000000003</v>
      </c>
      <c r="L23" s="4">
        <f>IF($B23,($B23-J23)/$B23,0)</f>
        <v>0.25717633274751028</v>
      </c>
    </row>
    <row r="24" spans="1:12">
      <c r="A24">
        <v>27</v>
      </c>
      <c r="B24">
        <v>8.798</v>
      </c>
      <c r="C24">
        <v>6.6210000000000004</v>
      </c>
      <c r="D24">
        <v>-2.177</v>
      </c>
      <c r="E24" s="4">
        <f>IF(B24,(B24-C24)/B24,0)</f>
        <v>0.24744260059104337</v>
      </c>
      <c r="F24">
        <f>IF($B24,$C24,0)</f>
        <v>6.6210000000000004</v>
      </c>
      <c r="G24" s="4">
        <f>IF($B24,($B24-F24)/$B24,0)</f>
        <v>0.24744260059104337</v>
      </c>
      <c r="H24">
        <f>IF($B24,$C24,0)</f>
        <v>6.6210000000000004</v>
      </c>
      <c r="I24" s="4">
        <f>IF($B24,($B24-H24)/$B24,0)</f>
        <v>0.24744260059104337</v>
      </c>
      <c r="J24">
        <f>IF($B24,$C24,0)</f>
        <v>6.6210000000000004</v>
      </c>
      <c r="K24">
        <f>J24-B24</f>
        <v>-2.1769999999999996</v>
      </c>
      <c r="L24" s="4">
        <f>IF($B24,($B24-J24)/$B24,0)</f>
        <v>0.24744260059104337</v>
      </c>
    </row>
    <row r="25" spans="1:12">
      <c r="A25">
        <v>13</v>
      </c>
      <c r="B25">
        <v>9.3970000000000002</v>
      </c>
      <c r="C25">
        <v>7.2309999999999999</v>
      </c>
      <c r="D25">
        <v>-2.1669999999999998</v>
      </c>
      <c r="E25" s="4">
        <f>IF(B25,(B25-C25)/B25,0)</f>
        <v>0.23049909545599662</v>
      </c>
      <c r="F25">
        <f>IF($B25,$C25,0)</f>
        <v>7.2309999999999999</v>
      </c>
      <c r="G25" s="4">
        <f>IF($B25,($B25-F25)/$B25,0)</f>
        <v>0.23049909545599662</v>
      </c>
      <c r="H25">
        <f>IF($B25,$C25,0)</f>
        <v>7.2309999999999999</v>
      </c>
      <c r="I25" s="4">
        <f>IF($B25,($B25-H25)/$B25,0)</f>
        <v>0.23049909545599662</v>
      </c>
      <c r="J25">
        <f>IF($B25,$C25,0)</f>
        <v>7.2309999999999999</v>
      </c>
      <c r="K25">
        <f>J25-B25</f>
        <v>-2.1660000000000004</v>
      </c>
      <c r="L25" s="4">
        <f>IF($B25,($B25-J25)/$B25,0)</f>
        <v>0.23049909545599662</v>
      </c>
    </row>
    <row r="26" spans="1:12">
      <c r="A26">
        <v>77</v>
      </c>
      <c r="B26">
        <v>9.5980000000000008</v>
      </c>
      <c r="C26">
        <v>7.4420000000000002</v>
      </c>
      <c r="D26">
        <v>-2.1560000000000001</v>
      </c>
      <c r="E26" s="4">
        <f>IF(B26,(B26-C26)/B26,0)</f>
        <v>0.22463013127734949</v>
      </c>
      <c r="F26">
        <f>IF($B26,$C26,0)</f>
        <v>7.4420000000000002</v>
      </c>
      <c r="G26" s="4">
        <f>IF($B26,($B26-F26)/$B26,0)</f>
        <v>0.22463013127734949</v>
      </c>
      <c r="H26">
        <f>IF($B26,$C26,0)</f>
        <v>7.4420000000000002</v>
      </c>
      <c r="I26" s="4">
        <f>IF($B26,($B26-H26)/$B26,0)</f>
        <v>0.22463013127734949</v>
      </c>
      <c r="J26">
        <f>IF($B26,$C26,0)</f>
        <v>7.4420000000000002</v>
      </c>
      <c r="K26">
        <f>J26-B26</f>
        <v>-2.1560000000000006</v>
      </c>
      <c r="L26" s="4">
        <f>IF($B26,($B26-J26)/$B26,0)</f>
        <v>0.22463013127734949</v>
      </c>
    </row>
    <row r="27" spans="1:12">
      <c r="A27">
        <v>26</v>
      </c>
      <c r="B27">
        <v>3.9790000000000001</v>
      </c>
      <c r="C27">
        <v>1.841</v>
      </c>
      <c r="D27">
        <v>-2.1379999999999999</v>
      </c>
      <c r="E27" s="4">
        <f>IF(B27,(B27-C27)/B27,0)</f>
        <v>0.53732093490826838</v>
      </c>
      <c r="F27">
        <f>IF($B27,$C27,0)</f>
        <v>1.841</v>
      </c>
      <c r="G27" s="4">
        <f>IF($B27,($B27-F27)/$B27,0)</f>
        <v>0.53732093490826838</v>
      </c>
      <c r="H27">
        <f>IF($B27,$C27,0)</f>
        <v>1.841</v>
      </c>
      <c r="I27" s="4">
        <f>IF($B27,($B27-H27)/$B27,0)</f>
        <v>0.53732093490826838</v>
      </c>
      <c r="J27">
        <f>IF($B27,$C27,0)</f>
        <v>1.841</v>
      </c>
      <c r="K27">
        <f>J27-B27</f>
        <v>-2.1379999999999999</v>
      </c>
      <c r="L27" s="4">
        <f>IF($B27,($B27-J27)/$B27,0)</f>
        <v>0.53732093490826838</v>
      </c>
    </row>
    <row r="28" spans="1:12">
      <c r="A28">
        <v>16</v>
      </c>
      <c r="B28">
        <v>3.6629999999999998</v>
      </c>
      <c r="C28">
        <v>1.56</v>
      </c>
      <c r="D28">
        <v>-2.1030000000000002</v>
      </c>
      <c r="E28" s="4">
        <f>IF(B28,(B28-C28)/B28,0)</f>
        <v>0.57411957411957404</v>
      </c>
      <c r="F28">
        <f>IF($B28,$C28,0)</f>
        <v>1.56</v>
      </c>
      <c r="G28" s="4">
        <f>IF($B28,($B28-F28)/$B28,0)</f>
        <v>0.57411957411957404</v>
      </c>
      <c r="H28">
        <f>IF($B28,$C28,0)</f>
        <v>1.56</v>
      </c>
      <c r="I28" s="4">
        <f>IF($B28,($B28-H28)/$B28,0)</f>
        <v>0.57411957411957404</v>
      </c>
      <c r="J28">
        <f>IF($B28,$C28,0)</f>
        <v>1.56</v>
      </c>
      <c r="K28">
        <f>J28-B28</f>
        <v>-2.1029999999999998</v>
      </c>
      <c r="L28" s="4">
        <f>IF($B28,($B28-J28)/$B28,0)</f>
        <v>0.57411957411957404</v>
      </c>
    </row>
    <row r="29" spans="1:12">
      <c r="A29">
        <v>59</v>
      </c>
      <c r="B29">
        <v>9.4760000000000009</v>
      </c>
      <c r="C29">
        <v>7.4160000000000004</v>
      </c>
      <c r="D29">
        <v>-2.06</v>
      </c>
      <c r="E29" s="4">
        <f>IF(B29,(B29-C29)/B29,0)</f>
        <v>0.21739130434782611</v>
      </c>
      <c r="F29">
        <f>IF($B29,$C29,0)</f>
        <v>7.4160000000000004</v>
      </c>
      <c r="G29" s="4">
        <f>IF($B29,($B29-F29)/$B29,0)</f>
        <v>0.21739130434782611</v>
      </c>
      <c r="H29">
        <f>IF($B29,$C29,0)</f>
        <v>7.4160000000000004</v>
      </c>
      <c r="I29" s="4">
        <f>IF($B29,($B29-H29)/$B29,0)</f>
        <v>0.21739130434782611</v>
      </c>
      <c r="J29">
        <f>IF($B29,$C29,0)</f>
        <v>7.4160000000000004</v>
      </c>
      <c r="K29">
        <f>J29-B29</f>
        <v>-2.0600000000000005</v>
      </c>
      <c r="L29" s="4">
        <f>IF($B29,($B29-J29)/$B29,0)</f>
        <v>0.21739130434782611</v>
      </c>
    </row>
    <row r="30" spans="1:12">
      <c r="A30">
        <v>61</v>
      </c>
      <c r="B30">
        <v>13.55</v>
      </c>
      <c r="C30">
        <v>11.492000000000001</v>
      </c>
      <c r="D30">
        <v>-2.0579999999999998</v>
      </c>
      <c r="E30" s="4">
        <f>IF(B30,(B30-C30)/B30,0)</f>
        <v>0.15188191881918817</v>
      </c>
      <c r="F30">
        <f>IF($B30,$C30,0)</f>
        <v>11.492000000000001</v>
      </c>
      <c r="G30" s="4">
        <f>IF($B30,($B30-F30)/$B30,0)</f>
        <v>0.15188191881918817</v>
      </c>
      <c r="H30">
        <f>IF($B30,$C30,0)</f>
        <v>11.492000000000001</v>
      </c>
      <c r="I30" s="4">
        <f>IF($B30,($B30-H30)/$B30,0)</f>
        <v>0.15188191881918817</v>
      </c>
      <c r="J30">
        <f>IF($B30,$C30,0)</f>
        <v>11.492000000000001</v>
      </c>
      <c r="K30">
        <f>J30-B30</f>
        <v>-2.0579999999999998</v>
      </c>
      <c r="L30" s="4">
        <f>IF($B30,($B30-J30)/$B30,0)</f>
        <v>0.15188191881918817</v>
      </c>
    </row>
    <row r="31" spans="1:12">
      <c r="A31">
        <v>66</v>
      </c>
      <c r="B31">
        <v>8.6760000000000002</v>
      </c>
      <c r="C31">
        <v>6.7720000000000002</v>
      </c>
      <c r="D31">
        <v>-1.903</v>
      </c>
      <c r="E31" s="4">
        <f>IF(B31,(B31-C31)/B31,0)</f>
        <v>0.21945597049331489</v>
      </c>
      <c r="F31">
        <f>IF($B31,$C31,0)</f>
        <v>6.7720000000000002</v>
      </c>
      <c r="G31" s="4">
        <f>IF($B31,($B31-F31)/$B31,0)</f>
        <v>0.21945597049331489</v>
      </c>
      <c r="H31">
        <f>IF($B31,$C31,0)</f>
        <v>6.7720000000000002</v>
      </c>
      <c r="I31" s="4">
        <f>IF($B31,($B31-H31)/$B31,0)</f>
        <v>0.21945597049331489</v>
      </c>
      <c r="J31">
        <f>IF($B31,$C31,0)</f>
        <v>6.7720000000000002</v>
      </c>
      <c r="K31">
        <f>J31-B31</f>
        <v>-1.9039999999999999</v>
      </c>
      <c r="L31" s="4">
        <f>IF($B31,($B31-J31)/$B31,0)</f>
        <v>0.21945597049331489</v>
      </c>
    </row>
    <row r="32" spans="1:12">
      <c r="A32">
        <v>36</v>
      </c>
      <c r="B32">
        <v>5.8760000000000003</v>
      </c>
      <c r="C32">
        <v>4.0030000000000001</v>
      </c>
      <c r="D32">
        <v>-1.873</v>
      </c>
      <c r="E32" s="4">
        <f>IF(B32,(B32-C32)/B32,0)</f>
        <v>0.31875425459496259</v>
      </c>
      <c r="F32">
        <f>IF($B32,$C32,0)</f>
        <v>4.0030000000000001</v>
      </c>
      <c r="G32" s="4">
        <f>IF($B32,($B32-F32)/$B32,0)</f>
        <v>0.31875425459496259</v>
      </c>
      <c r="H32">
        <f>IF($B32,$C32,0)</f>
        <v>4.0030000000000001</v>
      </c>
      <c r="I32" s="4">
        <f>IF($B32,($B32-H32)/$B32,0)</f>
        <v>0.31875425459496259</v>
      </c>
      <c r="J32">
        <f>IF($B32,$C32,0)</f>
        <v>4.0030000000000001</v>
      </c>
      <c r="K32">
        <f>J32-B32</f>
        <v>-1.8730000000000002</v>
      </c>
      <c r="L32" s="4">
        <f>IF($B32,($B32-J32)/$B32,0)</f>
        <v>0.31875425459496259</v>
      </c>
    </row>
    <row r="33" spans="1:12">
      <c r="A33">
        <v>55</v>
      </c>
      <c r="B33">
        <v>7.78</v>
      </c>
      <c r="C33">
        <v>5.9279999999999999</v>
      </c>
      <c r="D33">
        <v>-1.8520000000000001</v>
      </c>
      <c r="E33" s="4">
        <f>IF(B33,(B33-C33)/B33,0)</f>
        <v>0.2380462724935733</v>
      </c>
      <c r="F33">
        <f>IF($B33,$C33,0)</f>
        <v>5.9279999999999999</v>
      </c>
      <c r="G33" s="4">
        <f>IF($B33,($B33-F33)/$B33,0)</f>
        <v>0.2380462724935733</v>
      </c>
      <c r="H33">
        <f>IF($B33,$C33,0)</f>
        <v>5.9279999999999999</v>
      </c>
      <c r="I33" s="4">
        <f>IF($B33,($B33-H33)/$B33,0)</f>
        <v>0.2380462724935733</v>
      </c>
      <c r="J33">
        <f>IF($B33,$C33,0)</f>
        <v>5.9279999999999999</v>
      </c>
      <c r="K33">
        <f>J33-B33</f>
        <v>-1.8520000000000003</v>
      </c>
      <c r="L33" s="4">
        <f>IF($B33,($B33-J33)/$B33,0)</f>
        <v>0.2380462724935733</v>
      </c>
    </row>
    <row r="34" spans="1:12">
      <c r="A34">
        <v>25</v>
      </c>
      <c r="B34">
        <v>5.9779999999999998</v>
      </c>
      <c r="C34">
        <v>4.1689999999999996</v>
      </c>
      <c r="D34">
        <v>-1.8089999999999999</v>
      </c>
      <c r="E34" s="4">
        <f>IF(B34,(B34-C34)/B34,0)</f>
        <v>0.30260956841753101</v>
      </c>
      <c r="F34">
        <f>IF($B34,$C34,0)</f>
        <v>4.1689999999999996</v>
      </c>
      <c r="G34" s="4">
        <f>IF($B34,($B34-F34)/$B34,0)</f>
        <v>0.30260956841753101</v>
      </c>
      <c r="H34">
        <f>IF($B34,$C34,0)</f>
        <v>4.1689999999999996</v>
      </c>
      <c r="I34" s="4">
        <f>IF($B34,($B34-H34)/$B34,0)</f>
        <v>0.30260956841753101</v>
      </c>
      <c r="J34">
        <f>IF($B34,$C34,0)</f>
        <v>4.1689999999999996</v>
      </c>
      <c r="K34">
        <f>J34-B34</f>
        <v>-1.8090000000000002</v>
      </c>
      <c r="L34" s="4">
        <f>IF($B34,($B34-J34)/$B34,0)</f>
        <v>0.30260956841753101</v>
      </c>
    </row>
    <row r="35" spans="1:12">
      <c r="A35">
        <v>88</v>
      </c>
      <c r="B35">
        <v>7.0380000000000003</v>
      </c>
      <c r="C35">
        <v>5.2830000000000004</v>
      </c>
      <c r="D35">
        <v>-1.7549999999999999</v>
      </c>
      <c r="E35" s="4">
        <f>IF(B35,(B35-C35)/B35,0)</f>
        <v>0.24936061381074168</v>
      </c>
      <c r="F35">
        <f>IF($B35,$C35,0)</f>
        <v>5.2830000000000004</v>
      </c>
      <c r="G35" s="4">
        <f>IF($B35,($B35-F35)/$B35,0)</f>
        <v>0.24936061381074168</v>
      </c>
      <c r="H35">
        <f>IF($B35,$C35,0)</f>
        <v>5.2830000000000004</v>
      </c>
      <c r="I35" s="4">
        <f>IF($B35,($B35-H35)/$B35,0)</f>
        <v>0.24936061381074168</v>
      </c>
      <c r="J35">
        <f>IF($B35,$C35,0)</f>
        <v>5.2830000000000004</v>
      </c>
      <c r="K35">
        <f>J35-B35</f>
        <v>-1.7549999999999999</v>
      </c>
      <c r="L35" s="4">
        <f>IF($B35,($B35-J35)/$B35,0)</f>
        <v>0.24936061381074168</v>
      </c>
    </row>
    <row r="36" spans="1:12">
      <c r="A36">
        <v>58</v>
      </c>
      <c r="B36">
        <v>4.093</v>
      </c>
      <c r="C36">
        <v>2.39</v>
      </c>
      <c r="D36">
        <v>-1.7030000000000001</v>
      </c>
      <c r="E36" s="4">
        <f>IF(B36,(B36-C36)/B36,0)</f>
        <v>0.41607622770583919</v>
      </c>
      <c r="F36">
        <f>IF($B36,$C36,0)</f>
        <v>2.39</v>
      </c>
      <c r="G36" s="4">
        <f>IF($B36,($B36-F36)/$B36,0)</f>
        <v>0.41607622770583919</v>
      </c>
      <c r="H36">
        <f>IF($B36,$C36,0)</f>
        <v>2.39</v>
      </c>
      <c r="I36" s="4">
        <f>IF($B36,($B36-H36)/$B36,0)</f>
        <v>0.41607622770583919</v>
      </c>
      <c r="J36">
        <f>IF($B36,$C36,0)</f>
        <v>2.39</v>
      </c>
      <c r="K36">
        <f>J36-B36</f>
        <v>-1.7029999999999998</v>
      </c>
      <c r="L36" s="4">
        <f>IF($B36,($B36-J36)/$B36,0)</f>
        <v>0.41607622770583919</v>
      </c>
    </row>
    <row r="37" spans="1:12">
      <c r="A37">
        <v>14</v>
      </c>
      <c r="B37">
        <v>2.5329999999999999</v>
      </c>
      <c r="C37">
        <v>0.88900000000000001</v>
      </c>
      <c r="D37">
        <v>-1.645</v>
      </c>
      <c r="E37" s="4">
        <f>IF(B37,(B37-C37)/B37,0)</f>
        <v>0.64903276746940386</v>
      </c>
      <c r="F37">
        <f>IF($B37,$C37,0)</f>
        <v>0.88900000000000001</v>
      </c>
      <c r="G37" s="4">
        <f>IF($B37,($B37-F37)/$B37,0)</f>
        <v>0.64903276746940386</v>
      </c>
      <c r="H37">
        <f>IF($B37,$C37,0)</f>
        <v>0.88900000000000001</v>
      </c>
      <c r="I37" s="4">
        <f>IF($B37,($B37-H37)/$B37,0)</f>
        <v>0.64903276746940386</v>
      </c>
      <c r="J37">
        <f>IF($B37,$C37,0)</f>
        <v>0.88900000000000001</v>
      </c>
      <c r="K37">
        <f>J37-B37</f>
        <v>-1.6439999999999999</v>
      </c>
      <c r="L37" s="4">
        <f>IF($B37,($B37-J37)/$B37,0)</f>
        <v>0.64903276746940386</v>
      </c>
    </row>
    <row r="38" spans="1:12">
      <c r="A38">
        <v>29</v>
      </c>
      <c r="B38">
        <v>5.1959999999999997</v>
      </c>
      <c r="C38">
        <v>3.605</v>
      </c>
      <c r="D38">
        <v>-1.591</v>
      </c>
      <c r="E38" s="4">
        <f>IF(B38,(B38-C38)/B38,0)</f>
        <v>0.3061970746728252</v>
      </c>
      <c r="F38">
        <f>IF($B38,$C38,0)</f>
        <v>3.605</v>
      </c>
      <c r="G38" s="4">
        <f>IF($B38,($B38-F38)/$B38,0)</f>
        <v>0.3061970746728252</v>
      </c>
      <c r="H38">
        <f>IF($B38,$C38,0)</f>
        <v>3.605</v>
      </c>
      <c r="I38" s="4">
        <f>IF($B38,($B38-H38)/$B38,0)</f>
        <v>0.3061970746728252</v>
      </c>
      <c r="J38">
        <f>IF($B38,$C38,0)</f>
        <v>3.605</v>
      </c>
      <c r="K38">
        <f>J38-B38</f>
        <v>-1.5909999999999997</v>
      </c>
      <c r="L38" s="4">
        <f>IF($B38,($B38-J38)/$B38,0)</f>
        <v>0.3061970746728252</v>
      </c>
    </row>
    <row r="39" spans="1:12">
      <c r="A39">
        <v>75</v>
      </c>
      <c r="B39">
        <v>2.9220000000000002</v>
      </c>
      <c r="C39">
        <v>1.379</v>
      </c>
      <c r="D39">
        <v>-1.544</v>
      </c>
      <c r="E39" s="4">
        <f>IF(B39,(B39-C39)/B39,0)</f>
        <v>0.52806297056810403</v>
      </c>
      <c r="F39">
        <f>IF($B39,$C39,0)</f>
        <v>1.379</v>
      </c>
      <c r="G39" s="4">
        <f>IF($B39,($B39-F39)/$B39,0)</f>
        <v>0.52806297056810403</v>
      </c>
      <c r="H39">
        <f>IF($B39,$C39,0)</f>
        <v>1.379</v>
      </c>
      <c r="I39" s="4">
        <f>IF($B39,($B39-H39)/$B39,0)</f>
        <v>0.52806297056810403</v>
      </c>
      <c r="J39">
        <f>IF($B39,$C39,0)</f>
        <v>1.379</v>
      </c>
      <c r="K39">
        <f>J39-B39</f>
        <v>-1.5430000000000001</v>
      </c>
      <c r="L39" s="4">
        <f>IF($B39,($B39-J39)/$B39,0)</f>
        <v>0.52806297056810403</v>
      </c>
    </row>
    <row r="40" spans="1:12">
      <c r="A40">
        <v>93</v>
      </c>
      <c r="B40">
        <v>3.43</v>
      </c>
      <c r="C40">
        <v>1.9410000000000001</v>
      </c>
      <c r="D40">
        <v>-1.4890000000000001</v>
      </c>
      <c r="E40" s="4">
        <f>IF(B40,(B40-C40)/B40,0)</f>
        <v>0.43411078717201168</v>
      </c>
      <c r="F40">
        <f>IF($B40,$C40,0)</f>
        <v>1.9410000000000001</v>
      </c>
      <c r="G40" s="4">
        <f>IF($B40,($B40-F40)/$B40,0)</f>
        <v>0.43411078717201168</v>
      </c>
      <c r="H40">
        <f>IF($B40,$C40,0)</f>
        <v>1.9410000000000001</v>
      </c>
      <c r="I40" s="4">
        <f>IF($B40,($B40-H40)/$B40,0)</f>
        <v>0.43411078717201168</v>
      </c>
      <c r="J40">
        <f>IF($B40,$C40,0)</f>
        <v>1.9410000000000001</v>
      </c>
      <c r="K40">
        <f>J40-B40</f>
        <v>-1.4890000000000001</v>
      </c>
      <c r="L40" s="4">
        <f>IF($B40,($B40-J40)/$B40,0)</f>
        <v>0.43411078717201168</v>
      </c>
    </row>
    <row r="41" spans="1:12">
      <c r="A41">
        <v>49</v>
      </c>
      <c r="B41">
        <v>5.1429999999999998</v>
      </c>
      <c r="C41">
        <v>3.6840000000000002</v>
      </c>
      <c r="D41">
        <v>-1.4590000000000001</v>
      </c>
      <c r="E41" s="4">
        <f>IF(B41,(B41-C41)/B41,0)</f>
        <v>0.28368656426210376</v>
      </c>
      <c r="F41">
        <f>IF($B41,$C41,0)</f>
        <v>3.6840000000000002</v>
      </c>
      <c r="G41" s="4">
        <f>IF($B41,($B41-F41)/$B41,0)</f>
        <v>0.28368656426210376</v>
      </c>
      <c r="H41">
        <f>IF($B41,$C41,0)</f>
        <v>3.6840000000000002</v>
      </c>
      <c r="I41" s="4">
        <f>IF($B41,($B41-H41)/$B41,0)</f>
        <v>0.28368656426210376</v>
      </c>
      <c r="J41">
        <f>IF($B41,$C41,0)</f>
        <v>3.6840000000000002</v>
      </c>
      <c r="K41">
        <f>J41-B41</f>
        <v>-1.4589999999999996</v>
      </c>
      <c r="L41" s="4">
        <f>IF($B41,($B41-J41)/$B41,0)</f>
        <v>0.28368656426210376</v>
      </c>
    </row>
    <row r="42" spans="1:12">
      <c r="A42">
        <v>83</v>
      </c>
      <c r="B42">
        <v>1.8160000000000001</v>
      </c>
      <c r="C42">
        <v>0.38400000000000001</v>
      </c>
      <c r="D42">
        <v>-1.4319999999999999</v>
      </c>
      <c r="E42" s="4">
        <f>IF(B42,(B42-C42)/B42,0)</f>
        <v>0.78854625550660784</v>
      </c>
      <c r="F42">
        <f>IF($B42,$C42,0)</f>
        <v>0.38400000000000001</v>
      </c>
      <c r="G42" s="4">
        <f>IF($B42,($B42-F42)/$B42,0)</f>
        <v>0.78854625550660784</v>
      </c>
      <c r="H42">
        <f>IF($B42,$C42,0)</f>
        <v>0.38400000000000001</v>
      </c>
      <c r="I42" s="4">
        <f>IF($B42,($B42-H42)/$B42,0)</f>
        <v>0.78854625550660784</v>
      </c>
      <c r="J42">
        <f>IF($B42,$C42,0)</f>
        <v>0.38400000000000001</v>
      </c>
      <c r="K42">
        <f>J42-B42</f>
        <v>-1.4319999999999999</v>
      </c>
      <c r="L42" s="4">
        <f>IF($B42,($B42-J42)/$B42,0)</f>
        <v>0.78854625550660784</v>
      </c>
    </row>
    <row r="43" spans="1:12">
      <c r="A43">
        <v>94</v>
      </c>
      <c r="B43">
        <v>10.894</v>
      </c>
      <c r="C43">
        <v>9.4640000000000004</v>
      </c>
      <c r="D43">
        <v>-1.43</v>
      </c>
      <c r="E43" s="4">
        <f>IF(B43,(B43-C43)/B43,0)</f>
        <v>0.13126491646778041</v>
      </c>
      <c r="F43">
        <f>IF($B43,$C43,0)</f>
        <v>9.4640000000000004</v>
      </c>
      <c r="G43" s="4">
        <f>IF($B43,($B43-F43)/$B43,0)</f>
        <v>0.13126491646778041</v>
      </c>
      <c r="H43">
        <f>IF($B43,$C43,0)</f>
        <v>9.4640000000000004</v>
      </c>
      <c r="I43" s="4">
        <f>IF($B43,($B43-H43)/$B43,0)</f>
        <v>0.13126491646778041</v>
      </c>
      <c r="J43">
        <f>IF($B43,$C43,0)</f>
        <v>9.4640000000000004</v>
      </c>
      <c r="K43">
        <f>J43-B43</f>
        <v>-1.4299999999999997</v>
      </c>
      <c r="L43" s="4">
        <f>IF($B43,($B43-J43)/$B43,0)</f>
        <v>0.13126491646778041</v>
      </c>
    </row>
    <row r="44" spans="1:12">
      <c r="A44">
        <v>68</v>
      </c>
      <c r="B44">
        <v>9.1660000000000004</v>
      </c>
      <c r="C44">
        <v>7.7380000000000004</v>
      </c>
      <c r="D44">
        <v>-1.4279999999999999</v>
      </c>
      <c r="E44" s="4">
        <f>IF(B44,(B44-C44)/B44,0)</f>
        <v>0.15579314859262491</v>
      </c>
      <c r="F44">
        <f>IF($B44,$C44,0)</f>
        <v>7.7380000000000004</v>
      </c>
      <c r="G44" s="4">
        <f>IF($B44,($B44-F44)/$B44,0)</f>
        <v>0.15579314859262491</v>
      </c>
      <c r="H44">
        <f>IF($B44,$C44,0)</f>
        <v>7.7380000000000004</v>
      </c>
      <c r="I44" s="4">
        <f>IF($B44,($B44-H44)/$B44,0)</f>
        <v>0.15579314859262491</v>
      </c>
      <c r="J44">
        <f>IF($B44,$C44,0)</f>
        <v>7.7380000000000004</v>
      </c>
      <c r="K44">
        <f>J44-B44</f>
        <v>-1.4279999999999999</v>
      </c>
      <c r="L44" s="4">
        <f>IF($B44,($B44-J44)/$B44,0)</f>
        <v>0.15579314859262491</v>
      </c>
    </row>
    <row r="45" spans="1:12">
      <c r="A45">
        <v>98</v>
      </c>
      <c r="B45">
        <v>5.8970000000000002</v>
      </c>
      <c r="C45">
        <v>4.5979999999999999</v>
      </c>
      <c r="D45">
        <v>-1.2989999999999999</v>
      </c>
      <c r="E45" s="4">
        <f>IF(B45,(B45-C45)/B45,0)</f>
        <v>0.22028149906732242</v>
      </c>
      <c r="F45">
        <f>IF($B45,$C45,0)</f>
        <v>4.5979999999999999</v>
      </c>
      <c r="G45" s="4">
        <f>IF($B45,($B45-F45)/$B45,0)</f>
        <v>0.22028149906732242</v>
      </c>
      <c r="H45">
        <f>IF($B45,$C45,0)</f>
        <v>4.5979999999999999</v>
      </c>
      <c r="I45" s="4">
        <f>IF($B45,($B45-H45)/$B45,0)</f>
        <v>0.22028149906732242</v>
      </c>
      <c r="J45">
        <f>IF($B45,$C45,0)</f>
        <v>4.5979999999999999</v>
      </c>
      <c r="K45">
        <f>J45-B45</f>
        <v>-1.2990000000000004</v>
      </c>
      <c r="L45" s="4">
        <f>IF($B45,($B45-J45)/$B45,0)</f>
        <v>0.22028149906732242</v>
      </c>
    </row>
    <row r="46" spans="1:12">
      <c r="A46">
        <v>33</v>
      </c>
      <c r="B46">
        <v>6.8140000000000001</v>
      </c>
      <c r="C46">
        <v>5.5220000000000002</v>
      </c>
      <c r="D46">
        <v>-1.2929999999999999</v>
      </c>
      <c r="E46" s="4">
        <f>IF(B46,(B46-C46)/B46,0)</f>
        <v>0.18960962723803931</v>
      </c>
      <c r="F46">
        <f>IF($B46,$C46,0)</f>
        <v>5.5220000000000002</v>
      </c>
      <c r="G46" s="4">
        <f>IF($B46,($B46-F46)/$B46,0)</f>
        <v>0.18960962723803931</v>
      </c>
      <c r="H46">
        <f>IF($B46,$C46,0)</f>
        <v>5.5220000000000002</v>
      </c>
      <c r="I46" s="4">
        <f>IF($B46,($B46-H46)/$B46,0)</f>
        <v>0.18960962723803931</v>
      </c>
      <c r="J46">
        <f>IF($B46,$C46,0)</f>
        <v>5.5220000000000002</v>
      </c>
      <c r="K46">
        <f>J46-B46</f>
        <v>-1.2919999999999998</v>
      </c>
      <c r="L46" s="4">
        <f>IF($B46,($B46-J46)/$B46,0)</f>
        <v>0.18960962723803931</v>
      </c>
    </row>
    <row r="47" spans="1:12">
      <c r="A47">
        <v>40</v>
      </c>
      <c r="B47">
        <v>4.694</v>
      </c>
      <c r="C47">
        <v>3.4550000000000001</v>
      </c>
      <c r="D47">
        <v>-1.2390000000000001</v>
      </c>
      <c r="E47" s="4">
        <f>IF(B47,(B47-C47)/B47,0)</f>
        <v>0.263953983809118</v>
      </c>
      <c r="F47">
        <f>IF($B47,$C47,0)</f>
        <v>3.4550000000000001</v>
      </c>
      <c r="G47" s="4">
        <f>IF($B47,($B47-F47)/$B47,0)</f>
        <v>0.263953983809118</v>
      </c>
      <c r="H47">
        <f>IF($B47,$C47,0)</f>
        <v>3.4550000000000001</v>
      </c>
      <c r="I47" s="4">
        <f>IF($B47,($B47-H47)/$B47,0)</f>
        <v>0.263953983809118</v>
      </c>
      <c r="J47">
        <f>IF($B47,$C47,0)</f>
        <v>3.4550000000000001</v>
      </c>
      <c r="K47">
        <f>J47-B47</f>
        <v>-1.2389999999999999</v>
      </c>
      <c r="L47" s="4">
        <f>IF($B47,($B47-J47)/$B47,0)</f>
        <v>0.263953983809118</v>
      </c>
    </row>
    <row r="48" spans="1:12">
      <c r="A48">
        <v>81</v>
      </c>
      <c r="B48">
        <v>7.0970000000000004</v>
      </c>
      <c r="C48">
        <v>5.89</v>
      </c>
      <c r="D48">
        <v>-1.206</v>
      </c>
      <c r="E48" s="4">
        <f>IF(B48,(B48-C48)/B48,0)</f>
        <v>0.17007186134986624</v>
      </c>
      <c r="F48">
        <f>IF($B48,$C48,0)</f>
        <v>5.89</v>
      </c>
      <c r="G48" s="4">
        <f>IF($B48,($B48-F48)/$B48,0)</f>
        <v>0.17007186134986624</v>
      </c>
      <c r="H48">
        <f>IF($B48,$C48,0)</f>
        <v>5.89</v>
      </c>
      <c r="I48" s="4">
        <f>IF($B48,($B48-H48)/$B48,0)</f>
        <v>0.17007186134986624</v>
      </c>
      <c r="J48">
        <f>IF($B48,$C48,0)</f>
        <v>5.89</v>
      </c>
      <c r="K48">
        <f>J48-B48</f>
        <v>-1.2070000000000007</v>
      </c>
      <c r="L48" s="4">
        <f>IF($B48,($B48-J48)/$B48,0)</f>
        <v>0.17007186134986624</v>
      </c>
    </row>
    <row r="49" spans="1:12">
      <c r="A49">
        <v>32</v>
      </c>
      <c r="B49">
        <v>6.4859999999999998</v>
      </c>
      <c r="C49">
        <v>5.3220000000000001</v>
      </c>
      <c r="D49">
        <v>-1.1639999999999999</v>
      </c>
      <c r="E49" s="4">
        <f>IF(B49,(B49-C49)/B49,0)</f>
        <v>0.17946345975948191</v>
      </c>
      <c r="F49">
        <f>IF($B49,$C49,0)</f>
        <v>5.3220000000000001</v>
      </c>
      <c r="G49" s="4">
        <f>IF($B49,($B49-F49)/$B49,0)</f>
        <v>0.17946345975948191</v>
      </c>
      <c r="H49">
        <f>IF($B49,$C49,0)</f>
        <v>5.3220000000000001</v>
      </c>
      <c r="I49" s="4">
        <f>IF($B49,($B49-H49)/$B49,0)</f>
        <v>0.17946345975948191</v>
      </c>
      <c r="J49">
        <f>IF($B49,$C49,0)</f>
        <v>5.3220000000000001</v>
      </c>
      <c r="K49">
        <f>J49-B49</f>
        <v>-1.1639999999999997</v>
      </c>
      <c r="L49" s="4">
        <f>IF($B49,($B49-J49)/$B49,0)</f>
        <v>0.17946345975948191</v>
      </c>
    </row>
    <row r="50" spans="1:12">
      <c r="A50">
        <v>62</v>
      </c>
      <c r="B50">
        <v>3.8010000000000002</v>
      </c>
      <c r="C50">
        <v>2.657</v>
      </c>
      <c r="D50">
        <v>-1.1439999999999999</v>
      </c>
      <c r="E50" s="4">
        <f>IF(B50,(B50-C50)/B50,0)</f>
        <v>0.30097342804525129</v>
      </c>
      <c r="F50">
        <f>IF($B50,$C50,0)</f>
        <v>2.657</v>
      </c>
      <c r="G50" s="4">
        <f>IF($B50,($B50-F50)/$B50,0)</f>
        <v>0.30097342804525129</v>
      </c>
      <c r="H50">
        <f>IF($B50,$C50,0)</f>
        <v>2.657</v>
      </c>
      <c r="I50" s="4">
        <f>IF($B50,($B50-H50)/$B50,0)</f>
        <v>0.30097342804525129</v>
      </c>
      <c r="J50">
        <f>IF($B50,$C50,0)</f>
        <v>2.657</v>
      </c>
      <c r="K50">
        <f>J50-B50</f>
        <v>-1.1440000000000001</v>
      </c>
      <c r="L50" s="4">
        <f>IF($B50,($B50-J50)/$B50,0)</f>
        <v>0.30097342804525129</v>
      </c>
    </row>
    <row r="51" spans="1:12">
      <c r="A51">
        <v>12</v>
      </c>
      <c r="B51">
        <v>8.3119999999999994</v>
      </c>
      <c r="C51">
        <v>7.2130000000000001</v>
      </c>
      <c r="D51">
        <v>-1.099</v>
      </c>
      <c r="E51" s="4">
        <f>IF(B51,(B51-C51)/B51,0)</f>
        <v>0.1322184793070259</v>
      </c>
      <c r="F51">
        <f>IF($B51,$C51,0)</f>
        <v>7.2130000000000001</v>
      </c>
      <c r="G51" s="4">
        <f>IF($B51,($B51-F51)/$B51,0)</f>
        <v>0.1322184793070259</v>
      </c>
      <c r="H51">
        <f>IF($B51,$C51,0)</f>
        <v>7.2130000000000001</v>
      </c>
      <c r="I51" s="4">
        <f>IF($B51,($B51-H51)/$B51,0)</f>
        <v>0.1322184793070259</v>
      </c>
      <c r="J51">
        <f>IF($B51,$C51,0)</f>
        <v>7.2130000000000001</v>
      </c>
      <c r="K51">
        <f>J51-B51</f>
        <v>-1.0989999999999993</v>
      </c>
      <c r="L51" s="4">
        <f>IF($B51,($B51-J51)/$B51,0)</f>
        <v>0.1322184793070259</v>
      </c>
    </row>
    <row r="52" spans="1:12">
      <c r="A52">
        <v>15</v>
      </c>
      <c r="B52">
        <v>8.9930000000000003</v>
      </c>
      <c r="C52">
        <v>7.93</v>
      </c>
      <c r="D52">
        <v>-1.0629999999999999</v>
      </c>
      <c r="E52" s="4">
        <f>IF(B52,(B52-C52)/B52,0)</f>
        <v>0.11820304681418888</v>
      </c>
      <c r="F52">
        <f>IF($B52,$C52,0)</f>
        <v>7.93</v>
      </c>
      <c r="G52" s="4">
        <f>IF($B52,($B52-F52)/$B52,0)</f>
        <v>0.11820304681418888</v>
      </c>
      <c r="H52">
        <f>IF($B52,$C52,0)</f>
        <v>7.93</v>
      </c>
      <c r="I52" s="4">
        <f>IF($B52,($B52-H52)/$B52,0)</f>
        <v>0.11820304681418888</v>
      </c>
      <c r="J52">
        <f>IF($B52,$C52,0)</f>
        <v>7.93</v>
      </c>
      <c r="K52">
        <f>J52-B52</f>
        <v>-1.0630000000000006</v>
      </c>
      <c r="L52" s="4">
        <f>IF($B52,($B52-J52)/$B52,0)</f>
        <v>0.11820304681418888</v>
      </c>
    </row>
    <row r="53" spans="1:12">
      <c r="A53">
        <v>73</v>
      </c>
      <c r="B53">
        <v>7.6210000000000004</v>
      </c>
      <c r="C53">
        <v>6.5839999999999996</v>
      </c>
      <c r="D53">
        <v>-1.0369999999999999</v>
      </c>
      <c r="E53" s="4">
        <f>IF(B53,(B53-C53)/B53,0)</f>
        <v>0.1360713817084373</v>
      </c>
      <c r="F53">
        <f>IF($B53,$C53,0)</f>
        <v>6.5839999999999996</v>
      </c>
      <c r="G53" s="4">
        <f>IF($B53,($B53-F53)/$B53,0)</f>
        <v>0.1360713817084373</v>
      </c>
      <c r="H53">
        <f>IF($B53,$C53,0)</f>
        <v>6.5839999999999996</v>
      </c>
      <c r="I53" s="4">
        <f>IF($B53,($B53-H53)/$B53,0)</f>
        <v>0.1360713817084373</v>
      </c>
      <c r="J53">
        <f>IF($B53,$C53,0)</f>
        <v>6.5839999999999996</v>
      </c>
      <c r="K53">
        <f>J53-B53</f>
        <v>-1.0370000000000008</v>
      </c>
      <c r="L53" s="4">
        <f>IF($B53,($B53-J53)/$B53,0)</f>
        <v>0.1360713817084373</v>
      </c>
    </row>
    <row r="54" spans="1:12">
      <c r="A54">
        <v>46</v>
      </c>
      <c r="B54">
        <v>2.2029999999999998</v>
      </c>
      <c r="C54">
        <v>1.232</v>
      </c>
      <c r="D54">
        <v>-0.97099999999999997</v>
      </c>
      <c r="E54" s="4">
        <f>IF(B54,(B54-C54)/B54,0)</f>
        <v>0.44076259645937355</v>
      </c>
      <c r="F54">
        <f>IF($B54,$C54,0)</f>
        <v>1.232</v>
      </c>
      <c r="G54" s="4">
        <f>IF($B54,($B54-F54)/$B54,0)</f>
        <v>0.44076259645937355</v>
      </c>
      <c r="H54">
        <f>IF($B54,$C54,0)</f>
        <v>1.232</v>
      </c>
      <c r="I54" s="4">
        <f>IF($B54,($B54-H54)/$B54,0)</f>
        <v>0.44076259645937355</v>
      </c>
      <c r="J54">
        <f>IF($B54,$C54,0)</f>
        <v>1.232</v>
      </c>
      <c r="K54">
        <f>J54-B54</f>
        <v>-0.97099999999999986</v>
      </c>
      <c r="L54" s="4">
        <f>IF($B54,($B54-J54)/$B54,0)</f>
        <v>0.44076259645937355</v>
      </c>
    </row>
    <row r="55" spans="1:12">
      <c r="A55">
        <v>89</v>
      </c>
      <c r="B55">
        <v>7.7060000000000004</v>
      </c>
      <c r="C55">
        <v>6.7930000000000001</v>
      </c>
      <c r="D55">
        <v>-0.91300000000000003</v>
      </c>
      <c r="E55" s="4">
        <f>IF(B55,(B55-C55)/B55,0)</f>
        <v>0.11847910718920325</v>
      </c>
      <c r="F55">
        <f>IF($B55,$C55,0)</f>
        <v>6.7930000000000001</v>
      </c>
      <c r="G55" s="4">
        <f>IF($B55,($B55-F55)/$B55,0)</f>
        <v>0.11847910718920325</v>
      </c>
      <c r="H55">
        <f>IF($B55,$C55,0)</f>
        <v>6.7930000000000001</v>
      </c>
      <c r="I55" s="4">
        <f>IF($B55,($B55-H55)/$B55,0)</f>
        <v>0.11847910718920325</v>
      </c>
      <c r="J55">
        <f>IF($B55,$C55,0)</f>
        <v>6.7930000000000001</v>
      </c>
      <c r="K55">
        <f>J55-B55</f>
        <v>-0.91300000000000026</v>
      </c>
      <c r="L55" s="4">
        <f>IF($B55,($B55-J55)/$B55,0)</f>
        <v>0.11847910718920325</v>
      </c>
    </row>
    <row r="56" spans="1:12">
      <c r="A56">
        <v>43</v>
      </c>
      <c r="B56">
        <v>4.9290000000000003</v>
      </c>
      <c r="C56">
        <v>4.0289999999999999</v>
      </c>
      <c r="D56">
        <v>-0.9</v>
      </c>
      <c r="E56" s="4">
        <f>IF(B56,(B56-C56)/B56,0)</f>
        <v>0.18259281801582478</v>
      </c>
      <c r="F56">
        <f>IF($B56,$C56,0)</f>
        <v>4.0289999999999999</v>
      </c>
      <c r="G56" s="4">
        <f>IF($B56,($B56-F56)/$B56,0)</f>
        <v>0.18259281801582478</v>
      </c>
      <c r="H56">
        <f>IF($B56,$C56,0)</f>
        <v>4.0289999999999999</v>
      </c>
      <c r="I56" s="4">
        <f>IF($B56,($B56-H56)/$B56,0)</f>
        <v>0.18259281801582478</v>
      </c>
      <c r="J56">
        <f>IF($B56,$C56,0)</f>
        <v>4.0289999999999999</v>
      </c>
      <c r="K56">
        <f>J56-B56</f>
        <v>-0.90000000000000036</v>
      </c>
      <c r="L56" s="4">
        <f>IF($B56,($B56-J56)/$B56,0)</f>
        <v>0.18259281801582478</v>
      </c>
    </row>
    <row r="57" spans="1:12">
      <c r="A57">
        <v>21</v>
      </c>
      <c r="B57">
        <v>6.29</v>
      </c>
      <c r="C57">
        <v>5.3920000000000003</v>
      </c>
      <c r="D57">
        <v>-0.89800000000000002</v>
      </c>
      <c r="E57" s="4">
        <f>IF(B57,(B57-C57)/B57,0)</f>
        <v>0.14276629570747212</v>
      </c>
      <c r="F57">
        <f>IF($B57,$C57,0)</f>
        <v>5.3920000000000003</v>
      </c>
      <c r="G57" s="4">
        <f>IF($B57,($B57-F57)/$B57,0)</f>
        <v>0.14276629570747212</v>
      </c>
      <c r="H57">
        <f>IF($B57,$C57,0)</f>
        <v>5.3920000000000003</v>
      </c>
      <c r="I57" s="4">
        <f>IF($B57,($B57-H57)/$B57,0)</f>
        <v>0.14276629570747212</v>
      </c>
      <c r="J57">
        <f>IF($B57,$C57,0)</f>
        <v>5.3920000000000003</v>
      </c>
      <c r="K57">
        <f>J57-B57</f>
        <v>-0.89799999999999969</v>
      </c>
      <c r="L57" s="4">
        <f>IF($B57,($B57-J57)/$B57,0)</f>
        <v>0.14276629570747212</v>
      </c>
    </row>
    <row r="58" spans="1:12">
      <c r="A58">
        <v>23</v>
      </c>
      <c r="B58">
        <v>2.12</v>
      </c>
      <c r="C58">
        <v>1.2270000000000001</v>
      </c>
      <c r="D58">
        <v>-0.89200000000000002</v>
      </c>
      <c r="E58" s="4">
        <f>IF(B58,(B58-C58)/B58,0)</f>
        <v>0.42122641509433961</v>
      </c>
      <c r="F58">
        <f>IF($B58,$C58,0)</f>
        <v>1.2270000000000001</v>
      </c>
      <c r="G58" s="4">
        <f>IF($B58,($B58-F58)/$B58,0)</f>
        <v>0.42122641509433961</v>
      </c>
      <c r="H58">
        <f>IF($B58,$C58,0)</f>
        <v>1.2270000000000001</v>
      </c>
      <c r="I58" s="4">
        <f>IF($B58,($B58-H58)/$B58,0)</f>
        <v>0.42122641509433961</v>
      </c>
      <c r="J58">
        <f>IF($B58,$C58,0)</f>
        <v>1.2270000000000001</v>
      </c>
      <c r="K58">
        <f>J58-B58</f>
        <v>-0.89300000000000002</v>
      </c>
      <c r="L58" s="4">
        <f>IF($B58,($B58-J58)/$B58,0)</f>
        <v>0.42122641509433961</v>
      </c>
    </row>
    <row r="59" spans="1:12">
      <c r="A59">
        <v>24</v>
      </c>
      <c r="B59">
        <v>9.516</v>
      </c>
      <c r="C59">
        <v>8.6310000000000002</v>
      </c>
      <c r="D59">
        <v>-0.88600000000000001</v>
      </c>
      <c r="E59" s="4">
        <f>IF(B59,(B59-C59)/B59,0)</f>
        <v>9.3001261034047891E-2</v>
      </c>
      <c r="F59">
        <f>IF($B59,$C59,0)</f>
        <v>8.6310000000000002</v>
      </c>
      <c r="G59" s="4">
        <f>IF($B59,($B59-F59)/$B59,0)</f>
        <v>9.3001261034047891E-2</v>
      </c>
      <c r="H59">
        <f>IF($B59,$C59,0)</f>
        <v>8.6310000000000002</v>
      </c>
      <c r="I59" s="4">
        <f>IF($B59,($B59-H59)/$B59,0)</f>
        <v>9.3001261034047891E-2</v>
      </c>
      <c r="J59">
        <f>IF($B59,$C59,0)</f>
        <v>8.6310000000000002</v>
      </c>
      <c r="K59">
        <f>J59-B59</f>
        <v>-0.88499999999999979</v>
      </c>
      <c r="L59" s="4">
        <f>IF($B59,($B59-J59)/$B59,0)</f>
        <v>9.3001261034047891E-2</v>
      </c>
    </row>
    <row r="60" spans="1:12">
      <c r="A60">
        <v>37</v>
      </c>
      <c r="B60">
        <v>4.8879999999999999</v>
      </c>
      <c r="C60">
        <v>4.0039999999999996</v>
      </c>
      <c r="D60">
        <v>-0.88500000000000001</v>
      </c>
      <c r="E60" s="4">
        <f>IF(B60,(B60-C60)/B60,0)</f>
        <v>0.1808510638297873</v>
      </c>
      <c r="F60">
        <f>IF($B60,$C60,0)</f>
        <v>4.0039999999999996</v>
      </c>
      <c r="G60" s="4">
        <f>IF($B60,($B60-F60)/$B60,0)</f>
        <v>0.1808510638297873</v>
      </c>
      <c r="H60">
        <f>IF($B60,$C60,0)</f>
        <v>4.0039999999999996</v>
      </c>
      <c r="I60" s="4">
        <f>IF($B60,($B60-H60)/$B60,0)</f>
        <v>0.1808510638297873</v>
      </c>
      <c r="J60">
        <f>IF($B60,$C60,0)</f>
        <v>4.0039999999999996</v>
      </c>
      <c r="K60">
        <f>J60-B60</f>
        <v>-0.88400000000000034</v>
      </c>
      <c r="L60" s="4">
        <f>IF($B60,($B60-J60)/$B60,0)</f>
        <v>0.1808510638297873</v>
      </c>
    </row>
    <row r="61" spans="1:12">
      <c r="A61">
        <v>63</v>
      </c>
      <c r="B61">
        <v>5.8689999999999998</v>
      </c>
      <c r="C61">
        <v>5.0339999999999998</v>
      </c>
      <c r="D61">
        <v>-0.83499999999999996</v>
      </c>
      <c r="E61" s="4">
        <f>IF(B61,(B61-C61)/B61,0)</f>
        <v>0.14227295961833361</v>
      </c>
      <c r="F61">
        <f>IF($B61,$C61,0)</f>
        <v>5.0339999999999998</v>
      </c>
      <c r="G61" s="4">
        <f>IF($B61,($B61-F61)/$B61,0)</f>
        <v>0.14227295961833361</v>
      </c>
      <c r="H61">
        <f>IF($B61,$C61,0)</f>
        <v>5.0339999999999998</v>
      </c>
      <c r="I61" s="4">
        <f>IF($B61,($B61-H61)/$B61,0)</f>
        <v>0.14227295961833361</v>
      </c>
      <c r="J61">
        <f>IF($B61,$C61,0)</f>
        <v>5.0339999999999998</v>
      </c>
      <c r="K61">
        <f>J61-B61</f>
        <v>-0.83499999999999996</v>
      </c>
      <c r="L61" s="4">
        <f>IF($B61,($B61-J61)/$B61,0)</f>
        <v>0.14227295961833361</v>
      </c>
    </row>
    <row r="62" spans="1:12">
      <c r="A62">
        <v>48</v>
      </c>
      <c r="B62">
        <v>3.58</v>
      </c>
      <c r="C62">
        <v>2.8109999999999999</v>
      </c>
      <c r="D62">
        <v>-0.76900000000000002</v>
      </c>
      <c r="E62" s="4">
        <f>IF(B62,(B62-C62)/B62,0)</f>
        <v>0.21480446927374305</v>
      </c>
      <c r="F62">
        <f>IF($B62,$C62,0)</f>
        <v>2.8109999999999999</v>
      </c>
      <c r="G62" s="4">
        <f>IF($B62,($B62-F62)/$B62,0)</f>
        <v>0.21480446927374305</v>
      </c>
      <c r="H62">
        <f>IF($B62,$C62,0)</f>
        <v>2.8109999999999999</v>
      </c>
      <c r="I62" s="4">
        <f>IF($B62,($B62-H62)/$B62,0)</f>
        <v>0.21480446927374305</v>
      </c>
      <c r="J62">
        <f>IF($B62,$C62,0)</f>
        <v>2.8109999999999999</v>
      </c>
      <c r="K62">
        <f>J62-B62</f>
        <v>-0.76900000000000013</v>
      </c>
      <c r="L62" s="4">
        <f>IF($B62,($B62-J62)/$B62,0)</f>
        <v>0.21480446927374305</v>
      </c>
    </row>
    <row r="63" spans="1:12">
      <c r="A63">
        <v>95</v>
      </c>
      <c r="B63">
        <v>4.1109999999999998</v>
      </c>
      <c r="C63">
        <v>3.3610000000000002</v>
      </c>
      <c r="D63">
        <v>-0.75</v>
      </c>
      <c r="E63" s="4">
        <f>IF(B63,(B63-C63)/B63,0)</f>
        <v>0.18243736317197753</v>
      </c>
      <c r="F63">
        <f>IF($B63,$C63,0)</f>
        <v>3.3610000000000002</v>
      </c>
      <c r="G63" s="4">
        <f>IF($B63,($B63-F63)/$B63,0)</f>
        <v>0.18243736317197753</v>
      </c>
      <c r="H63">
        <f>IF($B63,$C63,0)</f>
        <v>3.3610000000000002</v>
      </c>
      <c r="I63" s="4">
        <f>IF($B63,($B63-H63)/$B63,0)</f>
        <v>0.18243736317197753</v>
      </c>
      <c r="J63">
        <f>IF($B63,$C63,0)</f>
        <v>3.3610000000000002</v>
      </c>
      <c r="K63">
        <f>J63-B63</f>
        <v>-0.74999999999999956</v>
      </c>
      <c r="L63" s="4">
        <f>IF($B63,($B63-J63)/$B63,0)</f>
        <v>0.18243736317197753</v>
      </c>
    </row>
    <row r="64" spans="1:12">
      <c r="A64">
        <v>18</v>
      </c>
      <c r="B64">
        <v>5.3959999999999999</v>
      </c>
      <c r="C64">
        <v>4.6859999999999999</v>
      </c>
      <c r="D64">
        <v>-0.71</v>
      </c>
      <c r="E64" s="4">
        <f>IF(B64,(B64-C64)/B64,0)</f>
        <v>0.13157894736842105</v>
      </c>
      <c r="F64">
        <f>IF($B64,$C64,0)</f>
        <v>4.6859999999999999</v>
      </c>
      <c r="G64" s="4">
        <f>IF($B64,($B64-F64)/$B64,0)</f>
        <v>0.13157894736842105</v>
      </c>
      <c r="H64">
        <f>IF($B64,$C64,0)</f>
        <v>4.6859999999999999</v>
      </c>
      <c r="I64" s="4">
        <f>IF($B64,($B64-H64)/$B64,0)</f>
        <v>0.13157894736842105</v>
      </c>
      <c r="J64">
        <f>IF($B64,$C64,0)</f>
        <v>4.6859999999999999</v>
      </c>
      <c r="K64">
        <f>J64-B64</f>
        <v>-0.71</v>
      </c>
      <c r="L64" s="4">
        <f>IF($B64,($B64-J64)/$B64,0)</f>
        <v>0.13157894736842105</v>
      </c>
    </row>
    <row r="65" spans="1:12">
      <c r="A65">
        <v>11</v>
      </c>
      <c r="B65">
        <v>8.8529999999999998</v>
      </c>
      <c r="C65">
        <v>8.1989999999999998</v>
      </c>
      <c r="D65">
        <v>-0.65400000000000003</v>
      </c>
      <c r="E65" s="4">
        <f>IF(B65,(B65-C65)/B65,0)</f>
        <v>7.3873263300576072E-2</v>
      </c>
      <c r="F65">
        <f>IF($B65,$C65,0)</f>
        <v>8.1989999999999998</v>
      </c>
      <c r="G65" s="4">
        <f>IF($B65,($B65-F65)/$B65,0)</f>
        <v>7.3873263300576072E-2</v>
      </c>
      <c r="H65">
        <f>IF($B65,$C65,0)</f>
        <v>8.1989999999999998</v>
      </c>
      <c r="I65" s="4">
        <f>IF($B65,($B65-H65)/$B65,0)</f>
        <v>7.3873263300576072E-2</v>
      </c>
      <c r="J65">
        <f>IF($B65,$C65,0)</f>
        <v>8.1989999999999998</v>
      </c>
      <c r="K65">
        <f>J65-B65</f>
        <v>-0.65399999999999991</v>
      </c>
      <c r="L65" s="4">
        <f>IF($B65,($B65-J65)/$B65,0)</f>
        <v>7.3873263300576072E-2</v>
      </c>
    </row>
    <row r="66" spans="1:12">
      <c r="A66">
        <v>38</v>
      </c>
      <c r="B66">
        <v>6.069</v>
      </c>
      <c r="C66">
        <v>5.4859999999999998</v>
      </c>
      <c r="D66">
        <v>-0.58299999999999996</v>
      </c>
      <c r="E66" s="4">
        <f>IF(B66,(B66-C66)/B66,0)</f>
        <v>9.6061954193442115E-2</v>
      </c>
      <c r="F66">
        <f>IF($B66,$C66,0)</f>
        <v>5.4859999999999998</v>
      </c>
      <c r="G66" s="4">
        <f>IF($B66,($B66-F66)/$B66,0)</f>
        <v>9.6061954193442115E-2</v>
      </c>
      <c r="H66">
        <f>IF($B66,$C66,0)</f>
        <v>5.4859999999999998</v>
      </c>
      <c r="I66" s="4">
        <f>IF($B66,($B66-H66)/$B66,0)</f>
        <v>9.6061954193442115E-2</v>
      </c>
      <c r="J66">
        <f>IF($B66,$C66,0)</f>
        <v>5.4859999999999998</v>
      </c>
      <c r="K66">
        <f>J66-B66</f>
        <v>-0.58300000000000018</v>
      </c>
      <c r="L66" s="4">
        <f>IF($B66,($B66-J66)/$B66,0)</f>
        <v>9.6061954193442115E-2</v>
      </c>
    </row>
    <row r="67" spans="1:12">
      <c r="A67">
        <v>78</v>
      </c>
      <c r="B67">
        <v>1.845</v>
      </c>
      <c r="C67">
        <v>1.333</v>
      </c>
      <c r="D67">
        <v>-0.51200000000000001</v>
      </c>
      <c r="E67" s="4">
        <f>IF(B67,(B67-C67)/B67,0)</f>
        <v>0.27750677506775068</v>
      </c>
      <c r="F67">
        <f>IF($B67,$C67,0)</f>
        <v>1.333</v>
      </c>
      <c r="G67" s="4">
        <f>IF($B67,($B67-F67)/$B67,0)</f>
        <v>0.27750677506775068</v>
      </c>
      <c r="H67">
        <f>IF($B67,$C67,0)</f>
        <v>1.333</v>
      </c>
      <c r="I67" s="4">
        <f>IF($B67,($B67-H67)/$B67,0)</f>
        <v>0.27750677506775068</v>
      </c>
      <c r="J67">
        <f>IF($B67,$C67,0)</f>
        <v>1.333</v>
      </c>
      <c r="K67">
        <f>J67-B67</f>
        <v>-0.51200000000000001</v>
      </c>
      <c r="L67" s="4">
        <f>IF($B67,($B67-J67)/$B67,0)</f>
        <v>0.27750677506775068</v>
      </c>
    </row>
    <row r="68" spans="1:12">
      <c r="A68">
        <v>86</v>
      </c>
      <c r="B68">
        <v>6.7619999999999996</v>
      </c>
      <c r="C68">
        <v>6.2549999999999999</v>
      </c>
      <c r="D68">
        <v>-0.50700000000000001</v>
      </c>
      <c r="E68" s="4">
        <f>IF(B68,(B68-C68)/B68,0)</f>
        <v>7.4977817213842016E-2</v>
      </c>
      <c r="F68">
        <f>IF($B68,$C68,0)</f>
        <v>6.2549999999999999</v>
      </c>
      <c r="G68" s="4">
        <f>IF($B68,($B68-F68)/$B68,0)</f>
        <v>7.4977817213842016E-2</v>
      </c>
      <c r="H68">
        <f>IF($B68,$C68,0)</f>
        <v>6.2549999999999999</v>
      </c>
      <c r="I68" s="4">
        <f>IF($B68,($B68-H68)/$B68,0)</f>
        <v>7.4977817213842016E-2</v>
      </c>
      <c r="J68">
        <f>IF($B68,$C68,0)</f>
        <v>6.2549999999999999</v>
      </c>
      <c r="K68">
        <f>J68-B68</f>
        <v>-0.50699999999999967</v>
      </c>
      <c r="L68" s="4">
        <f>IF($B68,($B68-J68)/$B68,0)</f>
        <v>7.4977817213842016E-2</v>
      </c>
    </row>
    <row r="69" spans="1:12">
      <c r="A69">
        <v>6</v>
      </c>
      <c r="B69">
        <v>6.6550000000000002</v>
      </c>
      <c r="C69">
        <v>6.15</v>
      </c>
      <c r="D69">
        <v>-0.50600000000000001</v>
      </c>
      <c r="E69" s="4">
        <f>IF(B69,(B69-C69)/B69,0)</f>
        <v>7.5882794891059341E-2</v>
      </c>
      <c r="F69">
        <f>IF($B69,$C69,0)</f>
        <v>6.15</v>
      </c>
      <c r="G69" s="4">
        <f>IF($B69,($B69-F69)/$B69,0)</f>
        <v>7.5882794891059341E-2</v>
      </c>
      <c r="H69">
        <f>IF($B69,$C69,0)</f>
        <v>6.15</v>
      </c>
      <c r="I69" s="4">
        <f>IF($B69,($B69-H69)/$B69,0)</f>
        <v>7.5882794891059341E-2</v>
      </c>
      <c r="J69">
        <f>IF($B69,$C69,0)</f>
        <v>6.15</v>
      </c>
      <c r="K69">
        <f>J69-B69</f>
        <v>-0.50499999999999989</v>
      </c>
      <c r="L69" s="4">
        <f>IF($B69,($B69-J69)/$B69,0)</f>
        <v>7.5882794891059341E-2</v>
      </c>
    </row>
    <row r="70" spans="1:12">
      <c r="A70">
        <v>39</v>
      </c>
      <c r="B70">
        <v>5.3109999999999999</v>
      </c>
      <c r="C70">
        <v>4.8209999999999997</v>
      </c>
      <c r="D70">
        <v>-0.49</v>
      </c>
      <c r="E70" s="4">
        <f>IF(B70,(B70-C70)/B70,0)</f>
        <v>9.2261344379589577E-2</v>
      </c>
      <c r="F70">
        <f>IF($B70,$C70,0)</f>
        <v>4.8209999999999997</v>
      </c>
      <c r="G70" s="4">
        <f>IF($B70,($B70-F70)/$B70,0)</f>
        <v>9.2261344379589577E-2</v>
      </c>
      <c r="H70">
        <f>IF($B70,$C70,0)</f>
        <v>4.8209999999999997</v>
      </c>
      <c r="I70" s="4">
        <f>IF($B70,($B70-H70)/$B70,0)</f>
        <v>9.2261344379589577E-2</v>
      </c>
      <c r="J70">
        <f>IF($B70,$C70,0)</f>
        <v>4.8209999999999997</v>
      </c>
      <c r="K70">
        <f>J70-B70</f>
        <v>-0.49000000000000021</v>
      </c>
      <c r="L70" s="4">
        <f>IF($B70,($B70-J70)/$B70,0)</f>
        <v>9.2261344379589577E-2</v>
      </c>
    </row>
    <row r="71" spans="1:12">
      <c r="A71">
        <v>47</v>
      </c>
      <c r="B71">
        <v>4.585</v>
      </c>
      <c r="C71">
        <v>4.0990000000000002</v>
      </c>
      <c r="D71">
        <v>-0.48599999999999999</v>
      </c>
      <c r="E71" s="4">
        <f>IF(B71,(B71-C71)/B71,0)</f>
        <v>0.10599781897491817</v>
      </c>
      <c r="F71">
        <f>IF($B71,$C71,0)</f>
        <v>4.0990000000000002</v>
      </c>
      <c r="G71" s="4">
        <f>IF($B71,($B71-F71)/$B71,0)</f>
        <v>0.10599781897491817</v>
      </c>
      <c r="H71">
        <f>IF($B71,$C71,0)</f>
        <v>4.0990000000000002</v>
      </c>
      <c r="I71" s="4">
        <f>IF($B71,($B71-H71)/$B71,0)</f>
        <v>0.10599781897491817</v>
      </c>
      <c r="J71">
        <f>IF($B71,$C71,0)</f>
        <v>4.0990000000000002</v>
      </c>
      <c r="K71">
        <f>J71-B71</f>
        <v>-0.48599999999999977</v>
      </c>
      <c r="L71" s="4">
        <f>IF($B71,($B71-J71)/$B71,0)</f>
        <v>0.10599781897491817</v>
      </c>
    </row>
    <row r="72" spans="1:12">
      <c r="A72">
        <v>54</v>
      </c>
      <c r="B72">
        <v>3.6360000000000001</v>
      </c>
      <c r="C72">
        <v>3.1749999999999998</v>
      </c>
      <c r="D72">
        <v>-0.46100000000000002</v>
      </c>
      <c r="E72" s="4">
        <f>IF(B72,(B72-C72)/B72,0)</f>
        <v>0.12678767876787686</v>
      </c>
      <c r="F72">
        <f>IF($B72,$C72,0)</f>
        <v>3.1749999999999998</v>
      </c>
      <c r="G72" s="4">
        <f>IF($B72,($B72-F72)/$B72,0)</f>
        <v>0.12678767876787686</v>
      </c>
      <c r="H72">
        <f>IF($B72,$C72,0)</f>
        <v>3.1749999999999998</v>
      </c>
      <c r="I72" s="4">
        <f>IF($B72,($B72-H72)/$B72,0)</f>
        <v>0.12678767876787686</v>
      </c>
      <c r="J72">
        <f>IF($B72,$C72,0)</f>
        <v>3.1749999999999998</v>
      </c>
      <c r="K72">
        <f>J72-B72</f>
        <v>-0.4610000000000003</v>
      </c>
      <c r="L72" s="4">
        <f>IF($B72,($B72-J72)/$B72,0)</f>
        <v>0.12678767876787686</v>
      </c>
    </row>
    <row r="73" spans="1:12">
      <c r="A73">
        <v>92</v>
      </c>
      <c r="B73">
        <v>6.649</v>
      </c>
      <c r="C73">
        <v>6.2569999999999997</v>
      </c>
      <c r="D73">
        <v>-0.39100000000000001</v>
      </c>
      <c r="E73" s="4">
        <f>IF(B73,(B73-C73)/B73,0)</f>
        <v>5.8956234020153458E-2</v>
      </c>
      <c r="F73">
        <f>IF($B73,$C73,0)</f>
        <v>6.2569999999999997</v>
      </c>
      <c r="G73" s="4">
        <f>IF($B73,($B73-F73)/$B73,0)</f>
        <v>5.8956234020153458E-2</v>
      </c>
      <c r="H73">
        <f>IF($B73,$C73,0)</f>
        <v>6.2569999999999997</v>
      </c>
      <c r="I73" s="4">
        <f>IF($B73,($B73-H73)/$B73,0)</f>
        <v>5.8956234020153458E-2</v>
      </c>
      <c r="J73">
        <f>IF($B73,$C73,0)</f>
        <v>6.2569999999999997</v>
      </c>
      <c r="K73">
        <f>J73-B73</f>
        <v>-0.39200000000000035</v>
      </c>
      <c r="L73" s="4">
        <f>IF($B73,($B73-J73)/$B73,0)</f>
        <v>5.8956234020153458E-2</v>
      </c>
    </row>
    <row r="74" spans="1:12">
      <c r="A74">
        <v>52</v>
      </c>
      <c r="B74">
        <v>5.1740000000000004</v>
      </c>
      <c r="C74">
        <v>4.82</v>
      </c>
      <c r="D74">
        <v>-0.35399999999999998</v>
      </c>
      <c r="E74" s="4">
        <f>IF(B74,(B74-C74)/B74,0)</f>
        <v>6.84190181677619E-2</v>
      </c>
      <c r="F74">
        <f>IF($B74,$C74,0)</f>
        <v>4.82</v>
      </c>
      <c r="G74" s="4">
        <f>IF($B74,($B74-F74)/$B74,0)</f>
        <v>6.84190181677619E-2</v>
      </c>
      <c r="H74">
        <f>IF($B74,$C74,0)</f>
        <v>4.82</v>
      </c>
      <c r="I74" s="4">
        <f>IF($B74,($B74-H74)/$B74,0)</f>
        <v>6.84190181677619E-2</v>
      </c>
      <c r="J74">
        <f>IF($B74,$C74,0)</f>
        <v>4.82</v>
      </c>
      <c r="K74">
        <f>J74-B74</f>
        <v>-0.35400000000000009</v>
      </c>
      <c r="L74" s="4">
        <f>IF($B74,($B74-J74)/$B74,0)</f>
        <v>6.84190181677619E-2</v>
      </c>
    </row>
    <row r="75" spans="1:12">
      <c r="A75">
        <v>72</v>
      </c>
      <c r="B75">
        <v>4.4189999999999996</v>
      </c>
      <c r="C75">
        <v>4.069</v>
      </c>
      <c r="D75">
        <v>-0.35099999999999998</v>
      </c>
      <c r="E75" s="4">
        <f>IF(B75,(B75-C75)/B75,0)</f>
        <v>7.920343969223799E-2</v>
      </c>
      <c r="F75">
        <f>IF($B75,$C75,0)</f>
        <v>4.069</v>
      </c>
      <c r="G75" s="4">
        <f>IF($B75,($B75-F75)/$B75,0)</f>
        <v>7.920343969223799E-2</v>
      </c>
      <c r="H75">
        <f>IF($B75,$C75,0)</f>
        <v>4.069</v>
      </c>
      <c r="I75" s="4">
        <f>IF($B75,($B75-H75)/$B75,0)</f>
        <v>7.920343969223799E-2</v>
      </c>
      <c r="J75">
        <f>IF($B75,$C75,0)</f>
        <v>4.069</v>
      </c>
      <c r="K75">
        <f>J75-B75</f>
        <v>-0.34999999999999964</v>
      </c>
      <c r="L75" s="4">
        <f>IF($B75,($B75-J75)/$B75,0)</f>
        <v>7.920343969223799E-2</v>
      </c>
    </row>
    <row r="76" spans="1:12">
      <c r="A76">
        <v>31</v>
      </c>
      <c r="B76">
        <v>3.4609999999999999</v>
      </c>
      <c r="C76">
        <v>3.2</v>
      </c>
      <c r="D76">
        <v>-0.26100000000000001</v>
      </c>
      <c r="E76" s="4">
        <f>IF(B76,(B76-C76)/B76,0)</f>
        <v>7.5411730713666483E-2</v>
      </c>
      <c r="F76">
        <f>IF($B76,$C76,0)</f>
        <v>3.2</v>
      </c>
      <c r="G76" s="4">
        <f>IF($B76,($B76-F76)/$B76,0)</f>
        <v>7.5411730713666483E-2</v>
      </c>
      <c r="H76">
        <f>IF($B76,$C76,0)</f>
        <v>3.2</v>
      </c>
      <c r="I76" s="4">
        <f>IF($B76,($B76-H76)/$B76,0)</f>
        <v>7.5411730713666483E-2</v>
      </c>
      <c r="J76">
        <f>IF($B76,$C76,0)</f>
        <v>3.2</v>
      </c>
      <c r="K76">
        <f>J76-B76</f>
        <v>-0.26099999999999968</v>
      </c>
      <c r="L76" s="4">
        <f>IF($B76,($B76-J76)/$B76,0)</f>
        <v>7.5411730713666483E-2</v>
      </c>
    </row>
    <row r="77" spans="1:12">
      <c r="A77">
        <v>10</v>
      </c>
      <c r="B77">
        <v>3.5739999999999998</v>
      </c>
      <c r="C77">
        <v>3.395</v>
      </c>
      <c r="D77">
        <v>-0.17899999999999999</v>
      </c>
      <c r="E77" s="4">
        <f>IF(B77,(B77-C77)/B77,0)</f>
        <v>5.0083939563514222E-2</v>
      </c>
      <c r="F77">
        <f>IF($B77,$C77,0)</f>
        <v>3.395</v>
      </c>
      <c r="G77" s="4">
        <f>IF($B77,($B77-F77)/$B77,0)</f>
        <v>5.0083939563514222E-2</v>
      </c>
      <c r="H77">
        <f>IF($B77,$C77,0)</f>
        <v>3.395</v>
      </c>
      <c r="I77" s="4">
        <f>IF($B77,($B77-H77)/$B77,0)</f>
        <v>5.0083939563514222E-2</v>
      </c>
      <c r="J77">
        <f>IF($B77,$C77,0)</f>
        <v>3.395</v>
      </c>
      <c r="K77">
        <f>J77-B77</f>
        <v>-0.17899999999999983</v>
      </c>
      <c r="L77" s="4">
        <f>IF($B77,($B77-J77)/$B77,0)</f>
        <v>5.0083939563514222E-2</v>
      </c>
    </row>
    <row r="78" spans="1:12">
      <c r="A78">
        <v>42</v>
      </c>
      <c r="B78">
        <v>5.1719999999999997</v>
      </c>
      <c r="C78">
        <v>4.9969999999999999</v>
      </c>
      <c r="D78">
        <v>-0.17499999999999999</v>
      </c>
      <c r="E78" s="4">
        <f>IF(B78,(B78-C78)/B78,0)</f>
        <v>3.3836040216550622E-2</v>
      </c>
      <c r="F78">
        <f>IF($B78,$C78,0)</f>
        <v>4.9969999999999999</v>
      </c>
      <c r="G78" s="4">
        <f>IF($B78,($B78-F78)/$B78,0)</f>
        <v>3.3836040216550622E-2</v>
      </c>
      <c r="H78">
        <f>IF($B78,$C78,0)</f>
        <v>4.9969999999999999</v>
      </c>
      <c r="I78" s="4">
        <f>IF($B78,($B78-H78)/$B78,0)</f>
        <v>3.3836040216550622E-2</v>
      </c>
      <c r="J78">
        <f>IF($B78,$C78,0)</f>
        <v>4.9969999999999999</v>
      </c>
      <c r="K78">
        <f>J78-B78</f>
        <v>-0.17499999999999982</v>
      </c>
      <c r="L78" s="4">
        <f>IF($B78,($B78-J78)/$B78,0)</f>
        <v>3.3836040216550622E-2</v>
      </c>
    </row>
    <row r="79" spans="1:12">
      <c r="A79">
        <v>57</v>
      </c>
      <c r="B79">
        <v>0</v>
      </c>
      <c r="C79">
        <v>-2.0609999999999999</v>
      </c>
      <c r="D79">
        <v>-2.0609999999999999</v>
      </c>
      <c r="E79" s="4">
        <f>IF(B79,(B79-C79)/B79,0)</f>
        <v>0</v>
      </c>
      <c r="F79">
        <f>IF($B79,$C79,0)</f>
        <v>0</v>
      </c>
      <c r="G79" s="4">
        <f>IF($B79,($B79-F79)/$B79,0)</f>
        <v>0</v>
      </c>
      <c r="H79">
        <f>IF($B79,$C79,0)</f>
        <v>0</v>
      </c>
      <c r="I79" s="4">
        <f>IF($B79,($B79-H79)/$B79,0)</f>
        <v>0</v>
      </c>
      <c r="J79">
        <f>IF($B79,$C79,0)</f>
        <v>0</v>
      </c>
      <c r="K79">
        <f>J79-B79</f>
        <v>0</v>
      </c>
      <c r="L79" s="4">
        <f>IF($B79,($B79-J79)/$B79,0)</f>
        <v>0</v>
      </c>
    </row>
    <row r="80" spans="1:12">
      <c r="A80">
        <v>71</v>
      </c>
      <c r="B80">
        <v>0</v>
      </c>
      <c r="C80">
        <v>-0.64200000000000002</v>
      </c>
      <c r="D80">
        <v>-0.64200000000000002</v>
      </c>
      <c r="E80" s="4">
        <f>IF(B80,(B80-C80)/B80,0)</f>
        <v>0</v>
      </c>
      <c r="F80">
        <f>IF($B80,$C80,0)</f>
        <v>0</v>
      </c>
      <c r="G80" s="4">
        <f>IF($B80,($B80-F80)/$B80,0)</f>
        <v>0</v>
      </c>
      <c r="H80">
        <f>IF($B80,$C80,0)</f>
        <v>0</v>
      </c>
      <c r="I80" s="4">
        <f>IF($B80,($B80-H80)/$B80,0)</f>
        <v>0</v>
      </c>
      <c r="J80">
        <f>IF($B80,$C80,0)</f>
        <v>0</v>
      </c>
      <c r="K80">
        <f>J80-B80</f>
        <v>0</v>
      </c>
      <c r="L80" s="4">
        <f>IF($B80,($B80-J80)/$B80,0)</f>
        <v>0</v>
      </c>
    </row>
    <row r="81" spans="1:12">
      <c r="A81">
        <v>20</v>
      </c>
      <c r="B81">
        <v>0</v>
      </c>
      <c r="C81">
        <v>-0.58299999999999996</v>
      </c>
      <c r="D81">
        <v>-0.58299999999999996</v>
      </c>
      <c r="E81" s="4">
        <f>IF(B81,(B81-C81)/B81,0)</f>
        <v>0</v>
      </c>
      <c r="F81">
        <f>IF($B81,$C81,0)</f>
        <v>0</v>
      </c>
      <c r="G81" s="4">
        <f>IF($B81,($B81-F81)/$B81,0)</f>
        <v>0</v>
      </c>
      <c r="H81">
        <f>IF($B81,$C81,0)</f>
        <v>0</v>
      </c>
      <c r="I81" s="4">
        <f>IF($B81,($B81-H81)/$B81,0)</f>
        <v>0</v>
      </c>
      <c r="J81">
        <f>IF($B81,$C81,0)</f>
        <v>0</v>
      </c>
      <c r="K81">
        <f>J81-B81</f>
        <v>0</v>
      </c>
      <c r="L81" s="4">
        <f>IF($B81,($B81-J81)/$B81,0)</f>
        <v>0</v>
      </c>
    </row>
    <row r="82" spans="1:12">
      <c r="A82">
        <v>17</v>
      </c>
      <c r="B82">
        <v>0</v>
      </c>
      <c r="C82">
        <v>-8.5999999999999993E-2</v>
      </c>
      <c r="D82">
        <v>-8.5999999999999993E-2</v>
      </c>
      <c r="E82" s="4">
        <f>IF(B82,(B82-C82)/B82,0)</f>
        <v>0</v>
      </c>
      <c r="F82">
        <f>IF($B82,$C82,0)</f>
        <v>0</v>
      </c>
      <c r="G82" s="4">
        <f>IF($B82,($B82-F82)/$B82,0)</f>
        <v>0</v>
      </c>
      <c r="H82">
        <f>IF($B82,$C82,0)</f>
        <v>0</v>
      </c>
      <c r="I82" s="4">
        <f>IF($B82,($B82-H82)/$B82,0)</f>
        <v>0</v>
      </c>
      <c r="J82">
        <f>IF($B82,$C82,0)</f>
        <v>0</v>
      </c>
      <c r="K82">
        <f>J82-B82</f>
        <v>0</v>
      </c>
      <c r="L82" s="4">
        <f>IF($B82,($B82-J82)/$B82,0)</f>
        <v>0</v>
      </c>
    </row>
    <row r="83" spans="1:12">
      <c r="A83">
        <v>82</v>
      </c>
      <c r="B83">
        <v>0</v>
      </c>
      <c r="C83">
        <v>0.17699999999999999</v>
      </c>
      <c r="D83">
        <v>0.17699999999999999</v>
      </c>
      <c r="E83" s="4">
        <f>IF(B83,(B83-C83)/B83,0)</f>
        <v>0</v>
      </c>
      <c r="F83">
        <f>IF($B83,$C83,0)</f>
        <v>0</v>
      </c>
      <c r="G83" s="4">
        <f>IF($B83,($B83-F83)/$B83,0)</f>
        <v>0</v>
      </c>
      <c r="H83">
        <f>IF($B83,$C83,0)</f>
        <v>0</v>
      </c>
      <c r="I83" s="4">
        <f>IF($B83,($B83-H83)/$B83,0)</f>
        <v>0</v>
      </c>
      <c r="J83">
        <f>IF($B83,$C83,0)</f>
        <v>0</v>
      </c>
      <c r="K83">
        <f>J83-B83</f>
        <v>0</v>
      </c>
      <c r="L83" s="4">
        <f>IF($B83,($B83-J83)/$B83,0)</f>
        <v>0</v>
      </c>
    </row>
    <row r="84" spans="1:12">
      <c r="A84">
        <v>56</v>
      </c>
      <c r="B84">
        <v>0</v>
      </c>
      <c r="C84">
        <v>1.2769999999999999</v>
      </c>
      <c r="D84">
        <v>1.2769999999999999</v>
      </c>
      <c r="E84" s="4">
        <f>IF(B84,(B84-C84)/B84,0)</f>
        <v>0</v>
      </c>
      <c r="F84">
        <f>IF($B84,$C84,0)</f>
        <v>0</v>
      </c>
      <c r="G84" s="4">
        <f>IF($B84,($B84-F84)/$B84,0)</f>
        <v>0</v>
      </c>
      <c r="H84">
        <f>IF($B84,$C84,0)</f>
        <v>0</v>
      </c>
      <c r="I84" s="4">
        <f>IF($B84,($B84-H84)/$B84,0)</f>
        <v>0</v>
      </c>
      <c r="J84">
        <f>IF($B84,$C84,0)</f>
        <v>0</v>
      </c>
      <c r="K84">
        <f>J84-B84</f>
        <v>0</v>
      </c>
      <c r="L84" s="4">
        <f>IF($B84,($B84-J84)/$B84,0)</f>
        <v>0</v>
      </c>
    </row>
    <row r="85" spans="1:12">
      <c r="A85">
        <v>53</v>
      </c>
      <c r="B85">
        <v>0</v>
      </c>
      <c r="C85">
        <v>1.8029999999999999</v>
      </c>
      <c r="D85">
        <v>1.8029999999999999</v>
      </c>
      <c r="E85" s="4">
        <f>IF(B85,(B85-C85)/B85,0)</f>
        <v>0</v>
      </c>
      <c r="F85">
        <f>IF($B85,$C85,0)</f>
        <v>0</v>
      </c>
      <c r="G85" s="4">
        <f>IF($B85,($B85-F85)/$B85,0)</f>
        <v>0</v>
      </c>
      <c r="H85">
        <f>IF($B85,$C85,0)</f>
        <v>0</v>
      </c>
      <c r="I85" s="4">
        <f>IF($B85,($B85-H85)/$B85,0)</f>
        <v>0</v>
      </c>
      <c r="J85">
        <f>IF($B85,$C85,0)</f>
        <v>0</v>
      </c>
      <c r="K85">
        <f>J85-B85</f>
        <v>0</v>
      </c>
      <c r="L85" s="4">
        <f>IF($B85,($B85-J85)/$B85,0)</f>
        <v>0</v>
      </c>
    </row>
    <row r="86" spans="1:12">
      <c r="A86">
        <v>65</v>
      </c>
      <c r="B86">
        <v>0</v>
      </c>
      <c r="C86">
        <v>2.972</v>
      </c>
      <c r="D86">
        <v>2.972</v>
      </c>
      <c r="E86" s="4">
        <f>IF(B86,(B86-C86)/B86,0)</f>
        <v>0</v>
      </c>
      <c r="F86">
        <f>IF($B86,$C86,0)</f>
        <v>0</v>
      </c>
      <c r="G86" s="4">
        <f>IF($B86,($B86-F86)/$B86,0)</f>
        <v>0</v>
      </c>
      <c r="H86">
        <f>IF($B86,$C86,0)</f>
        <v>0</v>
      </c>
      <c r="I86" s="4">
        <f>IF($B86,($B86-H86)/$B86,0)</f>
        <v>0</v>
      </c>
      <c r="J86">
        <f>IF($B86,$C86,0)</f>
        <v>0</v>
      </c>
      <c r="K86">
        <f>J86-B86</f>
        <v>0</v>
      </c>
      <c r="L86" s="4">
        <f>IF($B86,($B86-J86)/$B86,0)</f>
        <v>0</v>
      </c>
    </row>
    <row r="87" spans="1:12">
      <c r="A87">
        <v>19</v>
      </c>
      <c r="B87">
        <v>0</v>
      </c>
      <c r="C87">
        <v>3.8690000000000002</v>
      </c>
      <c r="D87">
        <v>3.8690000000000002</v>
      </c>
      <c r="E87" s="4">
        <f>IF(B87,(B87-C87)/B87,0)</f>
        <v>0</v>
      </c>
      <c r="F87">
        <f>IF($B87,$C87,0)</f>
        <v>0</v>
      </c>
      <c r="G87" s="4">
        <f>IF($B87,($B87-F87)/$B87,0)</f>
        <v>0</v>
      </c>
      <c r="H87">
        <f>IF($B87,$C87,0)</f>
        <v>0</v>
      </c>
      <c r="I87" s="4">
        <f>IF($B87,($B87-H87)/$B87,0)</f>
        <v>0</v>
      </c>
      <c r="J87">
        <f>IF($B87,$C87,0)</f>
        <v>0</v>
      </c>
      <c r="K87">
        <f>J87-B87</f>
        <v>0</v>
      </c>
      <c r="L87" s="4">
        <f>IF($B87,($B87-J87)/$B87,0)</f>
        <v>0</v>
      </c>
    </row>
    <row r="88" spans="1:12">
      <c r="A88">
        <v>5</v>
      </c>
      <c r="B88">
        <v>2.0670000000000002</v>
      </c>
      <c r="C88">
        <v>2.0920000000000001</v>
      </c>
      <c r="D88">
        <v>2.5000000000000001E-2</v>
      </c>
      <c r="E88" s="4">
        <f>IF(B88,(B88-C88)/B88,0)</f>
        <v>-1.2094823415578089E-2</v>
      </c>
      <c r="F88">
        <f>IF($B88,$C88,0)</f>
        <v>2.0920000000000001</v>
      </c>
      <c r="G88" s="4">
        <f>IF($B88,($B88-F88)/$B88,0)</f>
        <v>-1.2094823415578089E-2</v>
      </c>
      <c r="H88">
        <f>IF($B88,$C88,0)</f>
        <v>2.0920000000000001</v>
      </c>
      <c r="I88" s="4">
        <f>IF($B88,($B88-H88)/$B88,0)</f>
        <v>-1.2094823415578089E-2</v>
      </c>
      <c r="J88">
        <f>IF($B88,$C88,0)</f>
        <v>2.0920000000000001</v>
      </c>
      <c r="K88">
        <f>J88-B88</f>
        <v>2.4999999999999911E-2</v>
      </c>
      <c r="L88" s="4">
        <f>IF($B88,($B88-J88)/$B88,0)</f>
        <v>-1.2094823415578089E-2</v>
      </c>
    </row>
    <row r="89" spans="1:12">
      <c r="A89">
        <v>67</v>
      </c>
      <c r="B89">
        <v>2.3639999999999999</v>
      </c>
      <c r="C89">
        <v>2.41</v>
      </c>
      <c r="D89">
        <v>4.5999999999999999E-2</v>
      </c>
      <c r="E89" s="4">
        <f>IF(B89,(B89-C89)/B89,0)</f>
        <v>-1.9458544839255611E-2</v>
      </c>
      <c r="F89">
        <f>IF($B89,$C89,0)</f>
        <v>2.41</v>
      </c>
      <c r="G89" s="4">
        <f>IF($B89,($B89-F89)/$B89,0)</f>
        <v>-1.9458544839255611E-2</v>
      </c>
      <c r="H89">
        <f>IF($B89,$C89,0)</f>
        <v>2.41</v>
      </c>
      <c r="I89" s="4">
        <f>IF($B89,($B89-H89)/$B89,0)</f>
        <v>-1.9458544839255611E-2</v>
      </c>
      <c r="J89">
        <f>IF($B89,$C89,0)</f>
        <v>2.41</v>
      </c>
      <c r="K89">
        <f>J89-B89</f>
        <v>4.6000000000000263E-2</v>
      </c>
      <c r="L89" s="4">
        <f>IF($B89,($B89-J89)/$B89,0)</f>
        <v>-1.9458544839255611E-2</v>
      </c>
    </row>
    <row r="90" spans="1:12">
      <c r="A90">
        <v>79</v>
      </c>
      <c r="B90">
        <v>4.516</v>
      </c>
      <c r="C90">
        <v>4.5659999999999998</v>
      </c>
      <c r="D90">
        <v>0.05</v>
      </c>
      <c r="E90" s="4">
        <f>IF(B90,(B90-C90)/B90,0)</f>
        <v>-1.1071744906997303E-2</v>
      </c>
      <c r="F90">
        <f>IF($B90,$C90,0)</f>
        <v>4.5659999999999998</v>
      </c>
      <c r="G90" s="4">
        <f>IF($B90,($B90-F90)/$B90,0)</f>
        <v>-1.1071744906997303E-2</v>
      </c>
      <c r="H90">
        <f>IF($B90,$C90,0)</f>
        <v>4.5659999999999998</v>
      </c>
      <c r="I90" s="4">
        <f>IF($B90,($B90-H90)/$B90,0)</f>
        <v>-1.1071744906997303E-2</v>
      </c>
      <c r="J90">
        <f>IF($B90,$C90,0)</f>
        <v>4.5659999999999998</v>
      </c>
      <c r="K90">
        <f>J90-B90</f>
        <v>4.9999999999999822E-2</v>
      </c>
      <c r="L90" s="4">
        <f>IF($B90,($B90-J90)/$B90,0)</f>
        <v>-1.1071744906997303E-2</v>
      </c>
    </row>
    <row r="91" spans="1:12">
      <c r="A91">
        <v>91</v>
      </c>
      <c r="B91">
        <v>2.3090000000000002</v>
      </c>
      <c r="C91">
        <v>2.52</v>
      </c>
      <c r="D91">
        <v>0.21</v>
      </c>
      <c r="E91" s="4">
        <f>IF(B91,(B91-C91)/B91,0)</f>
        <v>-9.138155045474225E-2</v>
      </c>
      <c r="F91">
        <f>IF($B91,$C91,0)</f>
        <v>2.52</v>
      </c>
      <c r="G91" s="4">
        <f>IF($B91,($B91-F91)/$B91,0)</f>
        <v>-9.138155045474225E-2</v>
      </c>
      <c r="H91">
        <f>IF($B91,$C91,0)</f>
        <v>2.52</v>
      </c>
      <c r="I91" s="4">
        <f>IF($B91,($B91-H91)/$B91,0)</f>
        <v>-9.138155045474225E-2</v>
      </c>
      <c r="J91">
        <f>IF($B91,$C91,0)</f>
        <v>2.52</v>
      </c>
      <c r="K91">
        <f>J91-B91</f>
        <v>0.21099999999999985</v>
      </c>
      <c r="L91" s="4">
        <f>IF($B91,($B91-J91)/$B91,0)</f>
        <v>-9.138155045474225E-2</v>
      </c>
    </row>
    <row r="92" spans="1:12">
      <c r="A92">
        <v>60</v>
      </c>
      <c r="B92">
        <v>7.5229999999999997</v>
      </c>
      <c r="C92">
        <v>7.7510000000000003</v>
      </c>
      <c r="D92">
        <v>0.22800000000000001</v>
      </c>
      <c r="E92" s="4">
        <f>IF(B92,(B92-C92)/B92,0)</f>
        <v>-3.0307058354379988E-2</v>
      </c>
      <c r="F92">
        <f>IF($B92,$C92,0)</f>
        <v>7.7510000000000003</v>
      </c>
      <c r="G92" s="4">
        <f>IF($B92,($B92-F92)/$B92,0)</f>
        <v>-3.0307058354379988E-2</v>
      </c>
      <c r="H92">
        <f>IF($B92,$C92,0)</f>
        <v>7.7510000000000003</v>
      </c>
      <c r="I92" s="4">
        <f>IF($B92,($B92-H92)/$B92,0)</f>
        <v>-3.0307058354379988E-2</v>
      </c>
      <c r="J92">
        <f>IF($B92,$C92,0)</f>
        <v>7.7510000000000003</v>
      </c>
      <c r="K92">
        <f>J92-B92</f>
        <v>0.22800000000000065</v>
      </c>
      <c r="L92" s="4">
        <f>IF($B92,($B92-J92)/$B92,0)</f>
        <v>-3.0307058354379988E-2</v>
      </c>
    </row>
    <row r="93" spans="1:12">
      <c r="A93">
        <v>4</v>
      </c>
      <c r="B93">
        <v>3.82</v>
      </c>
      <c r="C93">
        <v>4.0919999999999996</v>
      </c>
      <c r="D93">
        <v>0.27100000000000002</v>
      </c>
      <c r="E93" s="4">
        <f>IF(B93,(B93-C93)/B93,0)</f>
        <v>-7.120418848167534E-2</v>
      </c>
      <c r="F93">
        <f>IF($B93,$C93,0)</f>
        <v>4.0919999999999996</v>
      </c>
      <c r="G93" s="4">
        <f>IF($B93,($B93-F93)/$B93,0)</f>
        <v>-7.120418848167534E-2</v>
      </c>
      <c r="H93">
        <f>IF($B93,$C93,0)</f>
        <v>4.0919999999999996</v>
      </c>
      <c r="I93" s="4">
        <f>IF($B93,($B93-H93)/$B93,0)</f>
        <v>-7.120418848167534E-2</v>
      </c>
      <c r="J93">
        <f>IF($B93,$C93,0)</f>
        <v>4.0919999999999996</v>
      </c>
      <c r="K93">
        <f>J93-B93</f>
        <v>0.2719999999999998</v>
      </c>
      <c r="L93" s="4">
        <f>IF($B93,($B93-J93)/$B93,0)</f>
        <v>-7.120418848167534E-2</v>
      </c>
    </row>
    <row r="94" spans="1:12">
      <c r="A94">
        <v>90</v>
      </c>
      <c r="B94">
        <v>3.3740000000000001</v>
      </c>
      <c r="C94">
        <v>3.7149999999999999</v>
      </c>
      <c r="D94">
        <v>0.34100000000000003</v>
      </c>
      <c r="E94" s="4">
        <f>IF(B94,(B94-C94)/B94,0)</f>
        <v>-0.10106698280972132</v>
      </c>
      <c r="F94">
        <f>IF($B94,$C94,0)</f>
        <v>3.7149999999999999</v>
      </c>
      <c r="G94" s="4">
        <f>IF($B94,($B94-F94)/$B94,0)</f>
        <v>-0.10106698280972132</v>
      </c>
      <c r="H94">
        <f>IF($B94,$C94,0)</f>
        <v>3.7149999999999999</v>
      </c>
      <c r="I94" s="4">
        <f>IF($B94,($B94-H94)/$B94,0)</f>
        <v>-0.10106698280972132</v>
      </c>
      <c r="J94">
        <f>IF($B94,$C94,0)</f>
        <v>3.7149999999999999</v>
      </c>
      <c r="K94">
        <f>J94-B94</f>
        <v>0.34099999999999975</v>
      </c>
      <c r="L94" s="4">
        <f>IF($B94,($B94-J94)/$B94,0)</f>
        <v>-0.10106698280972132</v>
      </c>
    </row>
    <row r="95" spans="1:12">
      <c r="A95">
        <v>84</v>
      </c>
      <c r="B95">
        <v>2.7679999999999998</v>
      </c>
      <c r="C95">
        <v>3.1259999999999999</v>
      </c>
      <c r="D95">
        <v>0.35799999999999998</v>
      </c>
      <c r="E95" s="4">
        <f>IF(B95,(B95-C95)/B95,0)</f>
        <v>-0.12933526011560698</v>
      </c>
      <c r="F95">
        <f>IF($B95,$C95,0)</f>
        <v>3.1259999999999999</v>
      </c>
      <c r="G95" s="4">
        <f>IF($B95,($B95-F95)/$B95,0)</f>
        <v>-0.12933526011560698</v>
      </c>
      <c r="H95">
        <f>IF($B95,$C95,0)</f>
        <v>3.1259999999999999</v>
      </c>
      <c r="I95" s="4">
        <f>IF($B95,($B95-H95)/$B95,0)</f>
        <v>-0.12933526011560698</v>
      </c>
      <c r="J95">
        <f>IF($B95,$C95,0)</f>
        <v>3.1259999999999999</v>
      </c>
      <c r="K95">
        <f>J95-B95</f>
        <v>0.3580000000000001</v>
      </c>
      <c r="L95" s="4">
        <f>IF($B95,($B95-J95)/$B95,0)</f>
        <v>-0.12933526011560698</v>
      </c>
    </row>
    <row r="96" spans="1:12">
      <c r="A96">
        <v>1</v>
      </c>
      <c r="B96">
        <v>8.1270000000000007</v>
      </c>
      <c r="C96">
        <v>9.0310000000000006</v>
      </c>
      <c r="D96">
        <v>0.90400000000000003</v>
      </c>
      <c r="E96" s="4">
        <f>IF(B96,(B96-C96)/B96,0)</f>
        <v>-0.11123415774578563</v>
      </c>
      <c r="F96">
        <f>IF($B96,$C96,0)</f>
        <v>9.0310000000000006</v>
      </c>
      <c r="G96" s="4">
        <f>IF($B96,($B96-F96)/$B96,0)</f>
        <v>-0.11123415774578563</v>
      </c>
      <c r="H96">
        <f>IF($B96,$C96,0)</f>
        <v>9.0310000000000006</v>
      </c>
      <c r="I96" s="4">
        <f>IF($B96,($B96-H96)/$B96,0)</f>
        <v>-0.11123415774578563</v>
      </c>
      <c r="J96">
        <f>IF($B96,$C96,0)</f>
        <v>9.0310000000000006</v>
      </c>
      <c r="K96">
        <f>J96-B96</f>
        <v>0.90399999999999991</v>
      </c>
      <c r="L96" s="4">
        <f>IF($B96,($B96-J96)/$B96,0)</f>
        <v>-0.11123415774578563</v>
      </c>
    </row>
    <row r="97" spans="1:12">
      <c r="A97">
        <v>3</v>
      </c>
      <c r="B97">
        <v>7.4740000000000002</v>
      </c>
      <c r="C97">
        <v>8.3840000000000003</v>
      </c>
      <c r="D97">
        <v>0.91</v>
      </c>
      <c r="E97" s="4">
        <f>IF(B97,(B97-C97)/B97,0)</f>
        <v>-0.12175541878512178</v>
      </c>
      <c r="F97">
        <f>IF($B97,$C97,0)</f>
        <v>8.3840000000000003</v>
      </c>
      <c r="G97" s="4">
        <f>IF($B97,($B97-F97)/$B97,0)</f>
        <v>-0.12175541878512178</v>
      </c>
      <c r="H97">
        <f>IF($B97,$C97,0)</f>
        <v>8.3840000000000003</v>
      </c>
      <c r="I97" s="4">
        <f>IF($B97,($B97-H97)/$B97,0)</f>
        <v>-0.12175541878512178</v>
      </c>
      <c r="J97">
        <f>IF($B97,$C97,0)</f>
        <v>8.3840000000000003</v>
      </c>
      <c r="K97">
        <f>J97-B97</f>
        <v>0.91000000000000014</v>
      </c>
      <c r="L97" s="4">
        <f>IF($B97,($B97-J97)/$B97,0)</f>
        <v>-0.12175541878512178</v>
      </c>
    </row>
    <row r="98" spans="1:12">
      <c r="A98">
        <v>9</v>
      </c>
      <c r="B98">
        <v>7.5839999999999996</v>
      </c>
      <c r="C98">
        <v>8.5350000000000001</v>
      </c>
      <c r="D98">
        <v>0.95099999999999996</v>
      </c>
      <c r="E98" s="4">
        <f>IF(B98,(B98-C98)/B98,0)</f>
        <v>-0.12539556962025325</v>
      </c>
      <c r="F98">
        <f>IF($B98,$C98,0)</f>
        <v>8.5350000000000001</v>
      </c>
      <c r="G98" s="4">
        <f>IF($B98,($B98-F98)/$B98,0)</f>
        <v>-0.12539556962025325</v>
      </c>
      <c r="H98">
        <f>IF($B98,$C98,0)</f>
        <v>8.5350000000000001</v>
      </c>
      <c r="I98" s="4">
        <f>IF($B98,($B98-H98)/$B98,0)</f>
        <v>-0.12539556962025325</v>
      </c>
      <c r="J98">
        <f>IF($B98,$C98,0)</f>
        <v>8.5350000000000001</v>
      </c>
      <c r="K98">
        <f>J98-B98</f>
        <v>0.95100000000000051</v>
      </c>
      <c r="L98" s="4">
        <f>IF($B98,($B98-J98)/$B98,0)</f>
        <v>-0.12539556962025325</v>
      </c>
    </row>
    <row r="99" spans="1:12">
      <c r="A99">
        <v>2</v>
      </c>
      <c r="B99">
        <v>2.7330000000000001</v>
      </c>
      <c r="C99">
        <v>3.786</v>
      </c>
      <c r="D99">
        <v>1.0529999999999999</v>
      </c>
      <c r="E99" s="4">
        <f>IF(B99,(B99-C99)/B99,0)</f>
        <v>-0.38529088913282106</v>
      </c>
      <c r="F99">
        <f>IF($B99,$C99,0)</f>
        <v>3.786</v>
      </c>
      <c r="G99" s="4">
        <f>IF($B99,($B99-F99)/$B99,0)</f>
        <v>-0.38529088913282106</v>
      </c>
      <c r="H99">
        <f>IF($B99,$C99,0)</f>
        <v>3.786</v>
      </c>
      <c r="I99" s="4">
        <f>IF($B99,($B99-H99)/$B99,0)</f>
        <v>-0.38529088913282106</v>
      </c>
      <c r="J99">
        <f>IF($B99,$C99,0)</f>
        <v>3.786</v>
      </c>
      <c r="K99">
        <f>J99-B99</f>
        <v>1.0529999999999999</v>
      </c>
      <c r="L99" s="4">
        <f>IF($B99,($B99-J99)/$B99,0)</f>
        <v>-0.38529088913282106</v>
      </c>
    </row>
    <row r="100" spans="1:12">
      <c r="A100">
        <v>8</v>
      </c>
      <c r="B100">
        <v>2.4910000000000001</v>
      </c>
      <c r="C100">
        <v>3.8420000000000001</v>
      </c>
      <c r="D100">
        <v>1.351</v>
      </c>
      <c r="E100" s="4">
        <f>IF(B100,(B100-C100)/B100,0)</f>
        <v>-0.54235246888799671</v>
      </c>
      <c r="F100">
        <f>IF($B100,$C100,0)</f>
        <v>3.8420000000000001</v>
      </c>
      <c r="G100" s="4">
        <f>IF($B100,($B100-F100)/$B100,0)</f>
        <v>-0.54235246888799671</v>
      </c>
      <c r="H100">
        <f>IF($B100,$C100,0)</f>
        <v>3.8420000000000001</v>
      </c>
      <c r="I100" s="4">
        <f>IF($B100,($B100-H100)/$B100,0)</f>
        <v>-0.54235246888799671</v>
      </c>
      <c r="L100" s="4"/>
    </row>
    <row r="101" spans="1:12">
      <c r="A101">
        <v>64</v>
      </c>
      <c r="B101">
        <v>2.7309999999999999</v>
      </c>
      <c r="C101">
        <v>4.3010000000000002</v>
      </c>
      <c r="D101">
        <v>1.57</v>
      </c>
      <c r="E101" s="4">
        <f>IF(B101,(B101-C101)/B101,0)</f>
        <v>-0.57488099597217146</v>
      </c>
      <c r="F101">
        <f>IF($B101,$C101,0)</f>
        <v>4.3010000000000002</v>
      </c>
      <c r="G101" s="4">
        <f>IF($B101,($B101-F101)/$B101,0)</f>
        <v>-0.57488099597217146</v>
      </c>
      <c r="H101">
        <f>IF($B101,$C101,0)</f>
        <v>4.3010000000000002</v>
      </c>
      <c r="I101" s="4">
        <f>IF($B101,($B101-H101)/$B101,0)</f>
        <v>-0.57488099597217146</v>
      </c>
      <c r="L101" s="4"/>
    </row>
    <row r="103" spans="1:12">
      <c r="A103" s="5" t="s">
        <v>16</v>
      </c>
      <c r="B103" s="5">
        <f t="shared" ref="B103:G103" si="2">MIN(B2:B101)</f>
        <v>0</v>
      </c>
      <c r="C103" s="5">
        <f t="shared" si="2"/>
        <v>-2.0609999999999999</v>
      </c>
      <c r="D103" s="5">
        <f t="shared" si="2"/>
        <v>-8.6270000000000007</v>
      </c>
      <c r="E103" s="6">
        <f t="shared" si="2"/>
        <v>-0.57488099597217146</v>
      </c>
      <c r="F103" s="5">
        <f t="shared" si="2"/>
        <v>0</v>
      </c>
      <c r="G103" s="6">
        <f t="shared" si="2"/>
        <v>-0.57488099597217146</v>
      </c>
      <c r="H103" s="5">
        <f t="shared" ref="H103:I103" si="3">MIN(H2:H101)</f>
        <v>0</v>
      </c>
      <c r="I103" s="6">
        <f t="shared" si="3"/>
        <v>-0.57488099597217146</v>
      </c>
      <c r="J103" s="5">
        <f t="shared" ref="J103" si="4">MIN(J2:J101)</f>
        <v>0</v>
      </c>
      <c r="L103" s="6">
        <f t="shared" ref="L103" si="5">MIN(L2:L101)</f>
        <v>-0.38529088913282106</v>
      </c>
    </row>
    <row r="104" spans="1:12">
      <c r="A104" s="5" t="s">
        <v>17</v>
      </c>
      <c r="B104" s="5">
        <f t="shared" ref="B104:G104" si="6">MAX(B2:B101)</f>
        <v>20.364000000000001</v>
      </c>
      <c r="C104" s="5">
        <f t="shared" si="6"/>
        <v>12.763</v>
      </c>
      <c r="D104" s="5">
        <f t="shared" si="6"/>
        <v>3.8690000000000002</v>
      </c>
      <c r="E104" s="6">
        <f t="shared" si="6"/>
        <v>0.87699032157352474</v>
      </c>
      <c r="F104" s="5">
        <f t="shared" si="6"/>
        <v>12.763</v>
      </c>
      <c r="G104" s="6">
        <f t="shared" si="6"/>
        <v>0.87699032157352474</v>
      </c>
      <c r="H104" s="5">
        <f t="shared" ref="H104:I104" si="7">MAX(H2:H101)</f>
        <v>11.492000000000001</v>
      </c>
      <c r="I104" s="6">
        <f t="shared" si="7"/>
        <v>0.87699032157352474</v>
      </c>
      <c r="J104" s="5">
        <f t="shared" ref="J104" si="8">MAX(J2:J101)</f>
        <v>11.492000000000001</v>
      </c>
      <c r="L104" s="6">
        <f t="shared" ref="L104" si="9">MAX(L2:L101)</f>
        <v>0.87699032157352474</v>
      </c>
    </row>
    <row r="105" spans="1:12">
      <c r="A105" s="5" t="s">
        <v>18</v>
      </c>
      <c r="B105" s="5">
        <f t="shared" ref="B105:G105" si="10">AVERAGE(B2:B101)</f>
        <v>6.5175599999999978</v>
      </c>
      <c r="C105" s="5">
        <f t="shared" si="10"/>
        <v>5.1674100000000003</v>
      </c>
      <c r="D105" s="5">
        <f t="shared" si="10"/>
        <v>-1.3502500000000006</v>
      </c>
      <c r="E105" s="6">
        <f t="shared" si="10"/>
        <v>0.17828618774163371</v>
      </c>
      <c r="F105" s="5">
        <f t="shared" si="10"/>
        <v>5.1001499999999984</v>
      </c>
      <c r="G105" s="6">
        <f t="shared" si="10"/>
        <v>0.17828618774163371</v>
      </c>
      <c r="H105" s="5">
        <f t="shared" ref="H105:I105" si="11">AVERAGE(H2:H101)</f>
        <v>4.7444946236559122</v>
      </c>
      <c r="I105" s="6">
        <f t="shared" si="11"/>
        <v>0.16339493384213194</v>
      </c>
      <c r="J105" s="5">
        <f t="shared" ref="J105" si="12">AVERAGE(J2:J101)</f>
        <v>4.7592857142857126</v>
      </c>
      <c r="L105" s="6">
        <f t="shared" ref="L105" si="13">AVERAGE(L2:L101)</f>
        <v>0.17926332211185098</v>
      </c>
    </row>
    <row r="106" spans="1:12">
      <c r="A106" s="5" t="s">
        <v>19</v>
      </c>
      <c r="B106" s="5">
        <f t="shared" ref="B106:G106" si="14">MEDIAN(B2:B101)</f>
        <v>5.8864999999999998</v>
      </c>
      <c r="C106" s="5">
        <f t="shared" si="14"/>
        <v>4.9089999999999998</v>
      </c>
      <c r="D106" s="5">
        <f t="shared" si="14"/>
        <v>-1.1214999999999999</v>
      </c>
      <c r="E106" s="6">
        <f t="shared" si="14"/>
        <v>0.18164421350088242</v>
      </c>
      <c r="F106" s="5">
        <f t="shared" si="14"/>
        <v>4.9089999999999998</v>
      </c>
      <c r="G106" s="6">
        <f t="shared" si="14"/>
        <v>0.18164421350088242</v>
      </c>
      <c r="H106" s="5">
        <f t="shared" ref="H106:I106" si="15">MEDIAN(H2:H101)</f>
        <v>4.5979999999999999</v>
      </c>
      <c r="I106" s="6">
        <f t="shared" si="15"/>
        <v>0.15579314859262491</v>
      </c>
      <c r="J106" s="5">
        <f t="shared" ref="J106" si="16">MEDIAN(J2:J101)</f>
        <v>4.6859999999999999</v>
      </c>
      <c r="L106" s="6">
        <f t="shared" ref="L106" si="17">MEDIAN(L2:L101)</f>
        <v>0.17007186134986624</v>
      </c>
    </row>
    <row r="107" spans="1:12">
      <c r="A107" s="5" t="s">
        <v>20</v>
      </c>
      <c r="B107" s="5">
        <f t="shared" ref="B107:G107" si="18">STDEV(B2:B101)</f>
        <v>4.3444694142453297</v>
      </c>
      <c r="C107" s="5">
        <f t="shared" si="18"/>
        <v>3.0912889407252937</v>
      </c>
      <c r="D107" s="5">
        <f t="shared" si="18"/>
        <v>1.9019095527836476</v>
      </c>
      <c r="E107" s="6">
        <f t="shared" si="18"/>
        <v>0.22844292655922416</v>
      </c>
      <c r="F107" s="5">
        <f t="shared" si="18"/>
        <v>3.1484937728823281</v>
      </c>
      <c r="G107" s="6">
        <f t="shared" si="18"/>
        <v>0.22844292655922416</v>
      </c>
      <c r="H107" s="5">
        <f t="shared" ref="H107:I107" si="19">STDEV(H2:H101)</f>
        <v>2.9440381046079951</v>
      </c>
      <c r="I107" s="6">
        <f t="shared" si="19"/>
        <v>0.22949864425702346</v>
      </c>
      <c r="J107" s="5">
        <f t="shared" ref="J107" si="20">STDEV(J2:J101)</f>
        <v>2.9746448164658239</v>
      </c>
      <c r="L107" s="6">
        <f t="shared" ref="L107" si="21">STDEV(L2:L101)</f>
        <v>0.2049271057918412</v>
      </c>
    </row>
    <row r="108" spans="1:12">
      <c r="A108" s="5" t="s">
        <v>21</v>
      </c>
      <c r="B108" s="5"/>
      <c r="C108" s="5">
        <f>CORREL($B1:$B101,C1:C101)</f>
        <v>0.92380448587314767</v>
      </c>
      <c r="D108" s="5"/>
      <c r="E108" s="5"/>
      <c r="F108" s="5">
        <f>CORREL($B1:$B101,F1:F101)</f>
        <v>0.93939174703149819</v>
      </c>
      <c r="H108" s="5">
        <f>CORREL($B1:$B101,H1:H101)</f>
        <v>0.95147973439074784</v>
      </c>
      <c r="J108" s="5">
        <f>CORREL($B1:$B101,J1:J101)</f>
        <v>0.95608108162118155</v>
      </c>
    </row>
  </sheetData>
  <sortState ref="A9:L101">
    <sortCondition ref="K9:K10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08"/>
  <sheetViews>
    <sheetView topLeftCell="A73" workbookViewId="0">
      <selection activeCell="E101" sqref="E1:G101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1.7709999999999999</v>
      </c>
      <c r="C2">
        <v>2.74</v>
      </c>
      <c r="D2">
        <v>0.96799999999999997</v>
      </c>
      <c r="E2" s="4">
        <f>IF(B2,(B2-C2)/B2,0)</f>
        <v>-0.54714850367024304</v>
      </c>
      <c r="F2">
        <f>IF($B2,$C2,0)</f>
        <v>2.74</v>
      </c>
      <c r="G2" s="4">
        <f>IF($B2,($B2-F2)/$B2,0)</f>
        <v>-0.54714850367024304</v>
      </c>
    </row>
    <row r="3" spans="1:7">
      <c r="A3">
        <v>2</v>
      </c>
      <c r="B3">
        <v>2.8639999999999999</v>
      </c>
      <c r="C3">
        <v>4.17</v>
      </c>
      <c r="D3">
        <v>1.3049999999999999</v>
      </c>
      <c r="E3" s="4">
        <f>IF(B3,(B3-C3)/B3,0)</f>
        <v>-0.45600558659217882</v>
      </c>
      <c r="F3">
        <f t="shared" ref="F3:F66" si="0">IF($B3,$C3,0)</f>
        <v>4.17</v>
      </c>
      <c r="G3" s="4">
        <f t="shared" ref="G3:G66" si="1">IF($B3,($B3-F3)/$B3,0)</f>
        <v>-0.45600558659217882</v>
      </c>
    </row>
    <row r="4" spans="1:7">
      <c r="A4">
        <v>3</v>
      </c>
      <c r="B4">
        <v>3.056</v>
      </c>
      <c r="C4">
        <v>3.16</v>
      </c>
      <c r="D4">
        <v>0.104</v>
      </c>
      <c r="E4" s="4">
        <f>IF(B4,(B4-C4)/B4,0)</f>
        <v>-3.4031413612565474E-2</v>
      </c>
      <c r="F4">
        <f t="shared" si="0"/>
        <v>3.16</v>
      </c>
      <c r="G4" s="4">
        <f t="shared" si="1"/>
        <v>-3.4031413612565474E-2</v>
      </c>
    </row>
    <row r="5" spans="1:7">
      <c r="A5">
        <v>4</v>
      </c>
      <c r="B5">
        <v>7.6890000000000001</v>
      </c>
      <c r="C5">
        <v>8.3460000000000001</v>
      </c>
      <c r="D5">
        <v>0.65700000000000003</v>
      </c>
      <c r="E5" s="4">
        <f>IF(B5,(B5-C5)/B5,0)</f>
        <v>-8.5446742099102621E-2</v>
      </c>
      <c r="F5">
        <f t="shared" si="0"/>
        <v>8.3460000000000001</v>
      </c>
      <c r="G5" s="4">
        <f t="shared" si="1"/>
        <v>-8.5446742099102621E-2</v>
      </c>
    </row>
    <row r="6" spans="1:7">
      <c r="A6">
        <v>5</v>
      </c>
      <c r="B6">
        <v>8.26</v>
      </c>
      <c r="C6">
        <v>8.9870000000000001</v>
      </c>
      <c r="D6">
        <v>0.72699999999999998</v>
      </c>
      <c r="E6" s="4">
        <f>IF(B6,(B6-C6)/B6,0)</f>
        <v>-8.8014527845036356E-2</v>
      </c>
      <c r="F6">
        <f t="shared" si="0"/>
        <v>8.9870000000000001</v>
      </c>
      <c r="G6" s="4">
        <f t="shared" si="1"/>
        <v>-8.8014527845036356E-2</v>
      </c>
    </row>
    <row r="7" spans="1:7">
      <c r="A7">
        <v>6</v>
      </c>
      <c r="B7">
        <v>5.8179999999999996</v>
      </c>
      <c r="C7">
        <v>6.1369999999999996</v>
      </c>
      <c r="D7">
        <v>0.31900000000000001</v>
      </c>
      <c r="E7" s="4">
        <f>IF(B7,(B7-C7)/B7,0)</f>
        <v>-5.4829838432451011E-2</v>
      </c>
      <c r="F7">
        <f t="shared" si="0"/>
        <v>6.1369999999999996</v>
      </c>
      <c r="G7" s="4">
        <f t="shared" si="1"/>
        <v>-5.4829838432451011E-2</v>
      </c>
    </row>
    <row r="8" spans="1:7">
      <c r="A8">
        <v>7</v>
      </c>
      <c r="B8">
        <v>9.9030000000000005</v>
      </c>
      <c r="C8">
        <v>8.4640000000000004</v>
      </c>
      <c r="D8">
        <v>-1.4390000000000001</v>
      </c>
      <c r="E8" s="4">
        <f>IF(B8,(B8-C8)/B8,0)</f>
        <v>0.14530950217105928</v>
      </c>
      <c r="F8">
        <f t="shared" si="0"/>
        <v>8.4640000000000004</v>
      </c>
      <c r="G8" s="4">
        <f t="shared" si="1"/>
        <v>0.14530950217105928</v>
      </c>
    </row>
    <row r="9" spans="1:7">
      <c r="A9">
        <v>8</v>
      </c>
      <c r="B9">
        <v>5.12</v>
      </c>
      <c r="C9">
        <v>6.91</v>
      </c>
      <c r="D9">
        <v>1.7889999999999999</v>
      </c>
      <c r="E9" s="4">
        <f>IF(B9,(B9-C9)/B9,0)</f>
        <v>-0.349609375</v>
      </c>
      <c r="F9">
        <f t="shared" si="0"/>
        <v>6.91</v>
      </c>
      <c r="G9" s="4">
        <f t="shared" si="1"/>
        <v>-0.349609375</v>
      </c>
    </row>
    <row r="10" spans="1:7">
      <c r="A10">
        <v>9</v>
      </c>
      <c r="B10">
        <v>4.0410000000000004</v>
      </c>
      <c r="C10">
        <v>6.0880000000000001</v>
      </c>
      <c r="D10">
        <v>2.0459999999999998</v>
      </c>
      <c r="E10" s="4">
        <f>IF(B10,(B10-C10)/B10,0)</f>
        <v>-0.50655778272704766</v>
      </c>
      <c r="F10">
        <f t="shared" si="0"/>
        <v>6.0880000000000001</v>
      </c>
      <c r="G10" s="4">
        <f t="shared" si="1"/>
        <v>-0.50655778272704766</v>
      </c>
    </row>
    <row r="11" spans="1:7">
      <c r="A11">
        <v>10</v>
      </c>
      <c r="B11">
        <v>3.8919999999999999</v>
      </c>
      <c r="C11">
        <v>5.2329999999999997</v>
      </c>
      <c r="D11">
        <v>1.341</v>
      </c>
      <c r="E11" s="4">
        <f>IF(B11,(B11-C11)/B11,0)</f>
        <v>-0.34455292908530311</v>
      </c>
      <c r="F11">
        <f t="shared" si="0"/>
        <v>5.2329999999999997</v>
      </c>
      <c r="G11" s="4">
        <f t="shared" si="1"/>
        <v>-0.34455292908530311</v>
      </c>
    </row>
    <row r="12" spans="1:7">
      <c r="A12">
        <v>11</v>
      </c>
      <c r="B12">
        <v>5.8490000000000002</v>
      </c>
      <c r="C12">
        <v>5.9880000000000004</v>
      </c>
      <c r="D12">
        <v>0.13900000000000001</v>
      </c>
      <c r="E12" s="4">
        <f>IF(B12,(B12-C12)/B12,0)</f>
        <v>-2.376474611044627E-2</v>
      </c>
      <c r="F12">
        <f t="shared" si="0"/>
        <v>5.9880000000000004</v>
      </c>
      <c r="G12" s="4">
        <f t="shared" si="1"/>
        <v>-2.376474611044627E-2</v>
      </c>
    </row>
    <row r="13" spans="1:7">
      <c r="A13">
        <v>12</v>
      </c>
      <c r="B13">
        <v>2.3149999999999999</v>
      </c>
      <c r="C13">
        <v>2.0760000000000001</v>
      </c>
      <c r="D13">
        <v>-0.23899999999999999</v>
      </c>
      <c r="E13" s="4">
        <f>IF(B13,(B13-C13)/B13,0)</f>
        <v>0.1032397408207343</v>
      </c>
      <c r="F13">
        <f t="shared" si="0"/>
        <v>2.0760000000000001</v>
      </c>
      <c r="G13" s="4">
        <f t="shared" si="1"/>
        <v>0.1032397408207343</v>
      </c>
    </row>
    <row r="14" spans="1:7">
      <c r="A14">
        <v>13</v>
      </c>
      <c r="B14">
        <v>12.37</v>
      </c>
      <c r="C14">
        <v>10.26</v>
      </c>
      <c r="D14">
        <v>-2.11</v>
      </c>
      <c r="E14" s="4">
        <f>IF(B14,(B14-C14)/B14,0)</f>
        <v>0.17057396928051735</v>
      </c>
      <c r="F14">
        <f t="shared" si="0"/>
        <v>10.26</v>
      </c>
      <c r="G14" s="4">
        <f t="shared" si="1"/>
        <v>0.17057396928051735</v>
      </c>
    </row>
    <row r="15" spans="1:7">
      <c r="A15">
        <v>14</v>
      </c>
      <c r="B15">
        <v>5.476</v>
      </c>
      <c r="C15">
        <v>4.952</v>
      </c>
      <c r="D15">
        <v>-0.52500000000000002</v>
      </c>
      <c r="E15" s="4">
        <f>IF(B15,(B15-C15)/B15,0)</f>
        <v>9.5690284879474077E-2</v>
      </c>
      <c r="F15">
        <f t="shared" si="0"/>
        <v>4.952</v>
      </c>
      <c r="G15" s="4">
        <f t="shared" si="1"/>
        <v>9.5690284879474077E-2</v>
      </c>
    </row>
    <row r="16" spans="1:7">
      <c r="A16">
        <v>15</v>
      </c>
      <c r="B16">
        <v>3.927</v>
      </c>
      <c r="C16">
        <v>3.2970000000000002</v>
      </c>
      <c r="D16">
        <v>-0.63100000000000001</v>
      </c>
      <c r="E16" s="4">
        <f>IF(B16,(B16-C16)/B16,0)</f>
        <v>0.16042780748663099</v>
      </c>
      <c r="F16">
        <f t="shared" si="0"/>
        <v>3.2970000000000002</v>
      </c>
      <c r="G16" s="4">
        <f t="shared" si="1"/>
        <v>0.16042780748663099</v>
      </c>
    </row>
    <row r="17" spans="1:7">
      <c r="A17">
        <v>16</v>
      </c>
      <c r="B17">
        <v>5.8579999999999997</v>
      </c>
      <c r="C17">
        <v>4.883</v>
      </c>
      <c r="D17">
        <v>-0.97499999999999998</v>
      </c>
      <c r="E17" s="4">
        <f>IF(B17,(B17-C17)/B17,0)</f>
        <v>0.16643905769887329</v>
      </c>
      <c r="F17">
        <f t="shared" si="0"/>
        <v>4.883</v>
      </c>
      <c r="G17" s="4">
        <f t="shared" si="1"/>
        <v>0.16643905769887329</v>
      </c>
    </row>
    <row r="18" spans="1:7">
      <c r="A18">
        <v>17</v>
      </c>
      <c r="B18">
        <v>10.949</v>
      </c>
      <c r="C18">
        <v>8.9459999999999997</v>
      </c>
      <c r="D18">
        <v>-2.0019999999999998</v>
      </c>
      <c r="E18" s="4">
        <f>IF(B18,(B18-C18)/B18,0)</f>
        <v>0.18293908119462965</v>
      </c>
      <c r="F18">
        <f t="shared" si="0"/>
        <v>8.9459999999999997</v>
      </c>
      <c r="G18" s="4">
        <f t="shared" si="1"/>
        <v>0.18293908119462965</v>
      </c>
    </row>
    <row r="19" spans="1:7">
      <c r="A19">
        <v>18</v>
      </c>
      <c r="B19">
        <v>9.5630000000000006</v>
      </c>
      <c r="C19">
        <v>8.8740000000000006</v>
      </c>
      <c r="D19">
        <v>-0.68899999999999995</v>
      </c>
      <c r="E19" s="4">
        <f>IF(B19,(B19-C19)/B19,0)</f>
        <v>7.2048520338805822E-2</v>
      </c>
      <c r="F19">
        <f t="shared" si="0"/>
        <v>8.8740000000000006</v>
      </c>
      <c r="G19" s="4">
        <f t="shared" si="1"/>
        <v>7.2048520338805822E-2</v>
      </c>
    </row>
    <row r="20" spans="1:7">
      <c r="A20">
        <v>19</v>
      </c>
      <c r="B20">
        <v>5.66</v>
      </c>
      <c r="C20">
        <v>5.931</v>
      </c>
      <c r="D20">
        <v>0.27100000000000002</v>
      </c>
      <c r="E20" s="4">
        <f>IF(B20,(B20-C20)/B20,0)</f>
        <v>-4.7879858657243798E-2</v>
      </c>
      <c r="F20">
        <f t="shared" si="0"/>
        <v>5.931</v>
      </c>
      <c r="G20" s="4">
        <f t="shared" si="1"/>
        <v>-4.7879858657243798E-2</v>
      </c>
    </row>
    <row r="21" spans="1:7">
      <c r="A21">
        <v>20</v>
      </c>
      <c r="B21">
        <v>6.3929999999999998</v>
      </c>
      <c r="C21">
        <v>5.45</v>
      </c>
      <c r="D21">
        <v>-0.94299999999999995</v>
      </c>
      <c r="E21" s="4">
        <f>IF(B21,(B21-C21)/B21,0)</f>
        <v>0.14750508368528073</v>
      </c>
      <c r="F21">
        <f t="shared" si="0"/>
        <v>5.45</v>
      </c>
      <c r="G21" s="4">
        <f t="shared" si="1"/>
        <v>0.14750508368528073</v>
      </c>
    </row>
    <row r="22" spans="1:7">
      <c r="A22">
        <v>21</v>
      </c>
      <c r="B22">
        <v>7</v>
      </c>
      <c r="C22">
        <v>6.9480000000000004</v>
      </c>
      <c r="D22">
        <v>-5.1999999999999998E-2</v>
      </c>
      <c r="E22" s="4">
        <f>IF(B22,(B22-C22)/B22,0)</f>
        <v>7.4285714285713721E-3</v>
      </c>
      <c r="F22">
        <f t="shared" si="0"/>
        <v>6.9480000000000004</v>
      </c>
      <c r="G22" s="4">
        <f t="shared" si="1"/>
        <v>7.4285714285713721E-3</v>
      </c>
    </row>
    <row r="23" spans="1:7">
      <c r="A23">
        <v>22</v>
      </c>
      <c r="B23">
        <v>12.632</v>
      </c>
      <c r="C23">
        <v>9.3390000000000004</v>
      </c>
      <c r="D23">
        <v>-3.2930000000000001</v>
      </c>
      <c r="E23" s="4">
        <f>IF(B23,(B23-C23)/B23,0)</f>
        <v>0.26068714376187457</v>
      </c>
      <c r="F23">
        <f t="shared" si="0"/>
        <v>9.3390000000000004</v>
      </c>
      <c r="G23" s="4">
        <f t="shared" si="1"/>
        <v>0.26068714376187457</v>
      </c>
    </row>
    <row r="24" spans="1:7">
      <c r="A24">
        <v>23</v>
      </c>
      <c r="B24">
        <v>4.2759999999999998</v>
      </c>
      <c r="C24">
        <v>4.55</v>
      </c>
      <c r="D24">
        <v>0.27400000000000002</v>
      </c>
      <c r="E24" s="4">
        <f>IF(B24,(B24-C24)/B24,0)</f>
        <v>-6.4078578110383547E-2</v>
      </c>
      <c r="F24">
        <f t="shared" si="0"/>
        <v>4.55</v>
      </c>
      <c r="G24" s="4">
        <f t="shared" si="1"/>
        <v>-6.4078578110383547E-2</v>
      </c>
    </row>
    <row r="25" spans="1:7">
      <c r="A25">
        <v>24</v>
      </c>
      <c r="B25">
        <v>3.9550000000000001</v>
      </c>
      <c r="C25">
        <v>3.1829999999999998</v>
      </c>
      <c r="D25">
        <v>-0.77200000000000002</v>
      </c>
      <c r="E25" s="4">
        <f>IF(B25,(B25-C25)/B25,0)</f>
        <v>0.19519595448798993</v>
      </c>
      <c r="F25">
        <f t="shared" si="0"/>
        <v>3.1829999999999998</v>
      </c>
      <c r="G25" s="4">
        <f t="shared" si="1"/>
        <v>0.19519595448798993</v>
      </c>
    </row>
    <row r="26" spans="1:7">
      <c r="A26">
        <v>25</v>
      </c>
      <c r="B26">
        <v>14.439</v>
      </c>
      <c r="C26">
        <v>10.005000000000001</v>
      </c>
      <c r="D26">
        <v>-4.4340000000000002</v>
      </c>
      <c r="E26" s="4">
        <f>IF(B26,(B26-C26)/B26,0)</f>
        <v>0.3070849781840847</v>
      </c>
      <c r="F26">
        <f t="shared" si="0"/>
        <v>10.005000000000001</v>
      </c>
      <c r="G26" s="4">
        <f t="shared" si="1"/>
        <v>0.3070849781840847</v>
      </c>
    </row>
    <row r="27" spans="1:7">
      <c r="A27">
        <v>26</v>
      </c>
      <c r="B27">
        <v>6.266</v>
      </c>
      <c r="C27">
        <v>5.6829999999999998</v>
      </c>
      <c r="D27">
        <v>-0.58399999999999996</v>
      </c>
      <c r="E27" s="4">
        <f>IF(B27,(B27-C27)/B27,0)</f>
        <v>9.3041812958825437E-2</v>
      </c>
      <c r="F27">
        <f t="shared" si="0"/>
        <v>5.6829999999999998</v>
      </c>
      <c r="G27" s="4">
        <f t="shared" si="1"/>
        <v>9.3041812958825437E-2</v>
      </c>
    </row>
    <row r="28" spans="1:7">
      <c r="A28">
        <v>27</v>
      </c>
      <c r="B28">
        <v>3.0990000000000002</v>
      </c>
      <c r="C28">
        <v>4.0030000000000001</v>
      </c>
      <c r="D28">
        <v>0.90300000000000002</v>
      </c>
      <c r="E28" s="4">
        <f>IF(B28,(B28-C28)/B28,0)</f>
        <v>-0.29170700225879309</v>
      </c>
      <c r="F28">
        <f t="shared" si="0"/>
        <v>4.0030000000000001</v>
      </c>
      <c r="G28" s="4">
        <f t="shared" si="1"/>
        <v>-0.29170700225879309</v>
      </c>
    </row>
    <row r="29" spans="1:7">
      <c r="A29">
        <v>28</v>
      </c>
      <c r="B29">
        <v>17.056000000000001</v>
      </c>
      <c r="C29">
        <v>8.6820000000000004</v>
      </c>
      <c r="D29">
        <v>-8.3740000000000006</v>
      </c>
      <c r="E29" s="4">
        <f>IF(B29,(B29-C29)/B29,0)</f>
        <v>0.49097091932457787</v>
      </c>
      <c r="F29">
        <f t="shared" si="0"/>
        <v>8.6820000000000004</v>
      </c>
      <c r="G29" s="4">
        <f t="shared" si="1"/>
        <v>0.49097091932457787</v>
      </c>
    </row>
    <row r="30" spans="1:7">
      <c r="A30">
        <v>29</v>
      </c>
      <c r="B30">
        <v>9.0690000000000008</v>
      </c>
      <c r="C30">
        <v>8.3829999999999991</v>
      </c>
      <c r="D30">
        <v>-0.68600000000000005</v>
      </c>
      <c r="E30" s="4">
        <f>IF(B30,(B30-C30)/B30,0)</f>
        <v>7.5642297938030831E-2</v>
      </c>
      <c r="F30">
        <f t="shared" si="0"/>
        <v>8.3829999999999991</v>
      </c>
      <c r="G30" s="4">
        <f t="shared" si="1"/>
        <v>7.5642297938030831E-2</v>
      </c>
    </row>
    <row r="31" spans="1:7">
      <c r="A31">
        <v>30</v>
      </c>
      <c r="B31">
        <v>11.911</v>
      </c>
      <c r="C31">
        <v>9.359</v>
      </c>
      <c r="D31">
        <v>-2.552</v>
      </c>
      <c r="E31" s="4">
        <f>IF(B31,(B31-C31)/B31,0)</f>
        <v>0.2142557299974813</v>
      </c>
      <c r="F31">
        <f t="shared" si="0"/>
        <v>9.359</v>
      </c>
      <c r="G31" s="4">
        <f t="shared" si="1"/>
        <v>0.2142557299974813</v>
      </c>
    </row>
    <row r="32" spans="1:7">
      <c r="A32">
        <v>31</v>
      </c>
      <c r="B32">
        <v>14.183</v>
      </c>
      <c r="C32">
        <v>10.073</v>
      </c>
      <c r="D32">
        <v>-4.1100000000000003</v>
      </c>
      <c r="E32" s="4">
        <f>IF(B32,(B32-C32)/B32,0)</f>
        <v>0.28978354367905235</v>
      </c>
      <c r="F32">
        <f t="shared" si="0"/>
        <v>10.073</v>
      </c>
      <c r="G32" s="4">
        <f t="shared" si="1"/>
        <v>0.28978354367905235</v>
      </c>
    </row>
    <row r="33" spans="1:7">
      <c r="A33">
        <v>32</v>
      </c>
      <c r="B33">
        <v>8.9659999999999993</v>
      </c>
      <c r="C33">
        <v>8.9350000000000005</v>
      </c>
      <c r="D33">
        <v>-3.1E-2</v>
      </c>
      <c r="E33" s="4">
        <f>IF(B33,(B33-C33)/B33,0)</f>
        <v>3.4575061342849442E-3</v>
      </c>
      <c r="F33">
        <f t="shared" si="0"/>
        <v>8.9350000000000005</v>
      </c>
      <c r="G33" s="4">
        <f t="shared" si="1"/>
        <v>3.4575061342849442E-3</v>
      </c>
    </row>
    <row r="34" spans="1:7">
      <c r="A34">
        <v>33</v>
      </c>
      <c r="B34">
        <v>2.3809999999999998</v>
      </c>
      <c r="C34">
        <v>3.5329999999999999</v>
      </c>
      <c r="D34">
        <v>1.1519999999999999</v>
      </c>
      <c r="E34" s="4">
        <f>IF(B34,(B34-C34)/B34,0)</f>
        <v>-0.48383032339353221</v>
      </c>
      <c r="F34">
        <f t="shared" si="0"/>
        <v>3.5329999999999999</v>
      </c>
      <c r="G34" s="4">
        <f t="shared" si="1"/>
        <v>-0.48383032339353221</v>
      </c>
    </row>
    <row r="35" spans="1:7">
      <c r="A35">
        <v>34</v>
      </c>
      <c r="B35">
        <v>11.257999999999999</v>
      </c>
      <c r="C35">
        <v>8.3409999999999993</v>
      </c>
      <c r="D35">
        <v>-2.9159999999999999</v>
      </c>
      <c r="E35" s="4">
        <f>IF(B35,(B35-C35)/B35,0)</f>
        <v>0.2591046367027891</v>
      </c>
      <c r="F35">
        <f t="shared" si="0"/>
        <v>8.3409999999999993</v>
      </c>
      <c r="G35" s="4">
        <f t="shared" si="1"/>
        <v>0.2591046367027891</v>
      </c>
    </row>
    <row r="36" spans="1:7">
      <c r="A36">
        <v>35</v>
      </c>
      <c r="B36">
        <v>13.992000000000001</v>
      </c>
      <c r="C36">
        <v>10.733000000000001</v>
      </c>
      <c r="D36">
        <v>-3.2589999999999999</v>
      </c>
      <c r="E36" s="4">
        <f>IF(B36,(B36-C36)/B36,0)</f>
        <v>0.23291881074899945</v>
      </c>
      <c r="F36">
        <f t="shared" si="0"/>
        <v>10.733000000000001</v>
      </c>
      <c r="G36" s="4">
        <f t="shared" si="1"/>
        <v>0.23291881074899945</v>
      </c>
    </row>
    <row r="37" spans="1:7">
      <c r="A37">
        <v>36</v>
      </c>
      <c r="B37">
        <v>4.5990000000000002</v>
      </c>
      <c r="C37">
        <v>3.6139999999999999</v>
      </c>
      <c r="D37">
        <v>-0.98499999999999999</v>
      </c>
      <c r="E37" s="4">
        <f>IF(B37,(B37-C37)/B37,0)</f>
        <v>0.21417699499891288</v>
      </c>
      <c r="F37">
        <f t="shared" si="0"/>
        <v>3.6139999999999999</v>
      </c>
      <c r="G37" s="4">
        <f t="shared" si="1"/>
        <v>0.21417699499891288</v>
      </c>
    </row>
    <row r="38" spans="1:7">
      <c r="A38">
        <v>37</v>
      </c>
      <c r="B38">
        <v>6.8029999999999999</v>
      </c>
      <c r="C38">
        <v>6.3529999999999998</v>
      </c>
      <c r="D38">
        <v>-0.45</v>
      </c>
      <c r="E38" s="4">
        <f>IF(B38,(B38-C38)/B38,0)</f>
        <v>6.6147287961193624E-2</v>
      </c>
      <c r="F38">
        <f t="shared" si="0"/>
        <v>6.3529999999999998</v>
      </c>
      <c r="G38" s="4">
        <f t="shared" si="1"/>
        <v>6.6147287961193624E-2</v>
      </c>
    </row>
    <row r="39" spans="1:7">
      <c r="A39">
        <v>38</v>
      </c>
      <c r="B39">
        <v>0</v>
      </c>
      <c r="C39">
        <v>-1.0900000000000001</v>
      </c>
      <c r="D39">
        <v>-1.0900000000000001</v>
      </c>
      <c r="E39" s="4">
        <f>IF(B39,(B39-C39)/B39,0)</f>
        <v>0</v>
      </c>
      <c r="F39">
        <f t="shared" si="0"/>
        <v>0</v>
      </c>
      <c r="G39" s="4">
        <f t="shared" si="1"/>
        <v>0</v>
      </c>
    </row>
    <row r="40" spans="1:7">
      <c r="A40">
        <v>39</v>
      </c>
      <c r="B40">
        <v>0</v>
      </c>
      <c r="C40">
        <v>3.47</v>
      </c>
      <c r="D40">
        <v>3.47</v>
      </c>
      <c r="E40" s="4">
        <f>IF(B40,(B40-C40)/B40,0)</f>
        <v>0</v>
      </c>
      <c r="F40">
        <f t="shared" si="0"/>
        <v>0</v>
      </c>
      <c r="G40" s="4">
        <f t="shared" si="1"/>
        <v>0</v>
      </c>
    </row>
    <row r="41" spans="1:7">
      <c r="A41">
        <v>40</v>
      </c>
      <c r="B41">
        <v>4.7789999999999999</v>
      </c>
      <c r="C41">
        <v>5.2489999999999997</v>
      </c>
      <c r="D41">
        <v>0.46899999999999997</v>
      </c>
      <c r="E41" s="4">
        <f>IF(B41,(B41-C41)/B41,0)</f>
        <v>-9.8346934505126549E-2</v>
      </c>
      <c r="F41">
        <f t="shared" si="0"/>
        <v>5.2489999999999997</v>
      </c>
      <c r="G41" s="4">
        <f t="shared" si="1"/>
        <v>-9.8346934505126549E-2</v>
      </c>
    </row>
    <row r="42" spans="1:7">
      <c r="A42">
        <v>41</v>
      </c>
      <c r="B42">
        <v>9.9870000000000001</v>
      </c>
      <c r="C42">
        <v>7.367</v>
      </c>
      <c r="D42">
        <v>-2.62</v>
      </c>
      <c r="E42" s="4">
        <f>IF(B42,(B42-C42)/B42,0)</f>
        <v>0.26234104335636327</v>
      </c>
      <c r="F42">
        <f t="shared" si="0"/>
        <v>7.367</v>
      </c>
      <c r="G42" s="4">
        <f t="shared" si="1"/>
        <v>0.26234104335636327</v>
      </c>
    </row>
    <row r="43" spans="1:7">
      <c r="A43">
        <v>42</v>
      </c>
      <c r="B43">
        <v>16.056000000000001</v>
      </c>
      <c r="C43">
        <v>8.9930000000000003</v>
      </c>
      <c r="D43">
        <v>-7.0629999999999997</v>
      </c>
      <c r="E43" s="4">
        <f>IF(B43,(B43-C43)/B43,0)</f>
        <v>0.43989785749875437</v>
      </c>
      <c r="F43">
        <f t="shared" si="0"/>
        <v>8.9930000000000003</v>
      </c>
      <c r="G43" s="4">
        <f t="shared" si="1"/>
        <v>0.43989785749875437</v>
      </c>
    </row>
    <row r="44" spans="1:7">
      <c r="A44">
        <v>43</v>
      </c>
      <c r="B44">
        <v>14.772</v>
      </c>
      <c r="C44">
        <v>12.39</v>
      </c>
      <c r="D44">
        <v>-2.3820000000000001</v>
      </c>
      <c r="E44" s="4">
        <f>IF(B44,(B44-C44)/B44,0)</f>
        <v>0.16125101543460599</v>
      </c>
      <c r="F44">
        <f t="shared" si="0"/>
        <v>12.39</v>
      </c>
      <c r="G44" s="4">
        <f t="shared" si="1"/>
        <v>0.16125101543460599</v>
      </c>
    </row>
    <row r="45" spans="1:7">
      <c r="A45">
        <v>44</v>
      </c>
      <c r="B45">
        <v>10.566000000000001</v>
      </c>
      <c r="C45">
        <v>8.5690000000000008</v>
      </c>
      <c r="D45">
        <v>-1.9970000000000001</v>
      </c>
      <c r="E45" s="4">
        <f>IF(B45,(B45-C45)/B45,0)</f>
        <v>0.189002460723074</v>
      </c>
      <c r="F45">
        <f t="shared" si="0"/>
        <v>8.5690000000000008</v>
      </c>
      <c r="G45" s="4">
        <f t="shared" si="1"/>
        <v>0.189002460723074</v>
      </c>
    </row>
    <row r="46" spans="1:7">
      <c r="A46">
        <v>45</v>
      </c>
      <c r="B46">
        <v>4.4269999999999996</v>
      </c>
      <c r="C46">
        <v>2.2669999999999999</v>
      </c>
      <c r="D46">
        <v>-2.16</v>
      </c>
      <c r="E46" s="4">
        <f>IF(B46,(B46-C46)/B46,0)</f>
        <v>0.48791506663654843</v>
      </c>
      <c r="F46">
        <f t="shared" si="0"/>
        <v>2.2669999999999999</v>
      </c>
      <c r="G46" s="4">
        <f t="shared" si="1"/>
        <v>0.48791506663654843</v>
      </c>
    </row>
    <row r="47" spans="1:7">
      <c r="A47">
        <v>46</v>
      </c>
      <c r="B47">
        <v>12.071</v>
      </c>
      <c r="C47">
        <v>9.6129999999999995</v>
      </c>
      <c r="D47">
        <v>-2.4580000000000002</v>
      </c>
      <c r="E47" s="4">
        <f>IF(B47,(B47-C47)/B47,0)</f>
        <v>0.20362853119045649</v>
      </c>
      <c r="F47">
        <f t="shared" si="0"/>
        <v>9.6129999999999995</v>
      </c>
      <c r="G47" s="4">
        <f t="shared" si="1"/>
        <v>0.20362853119045649</v>
      </c>
    </row>
    <row r="48" spans="1:7">
      <c r="A48">
        <v>47</v>
      </c>
      <c r="B48">
        <v>11.646000000000001</v>
      </c>
      <c r="C48">
        <v>10.234999999999999</v>
      </c>
      <c r="D48">
        <v>-1.411</v>
      </c>
      <c r="E48" s="4">
        <f>IF(B48,(B48-C48)/B48,0)</f>
        <v>0.1211574789627341</v>
      </c>
      <c r="F48">
        <f t="shared" si="0"/>
        <v>10.234999999999999</v>
      </c>
      <c r="G48" s="4">
        <f t="shared" si="1"/>
        <v>0.1211574789627341</v>
      </c>
    </row>
    <row r="49" spans="1:7">
      <c r="A49">
        <v>48</v>
      </c>
      <c r="B49">
        <v>7.4089999999999998</v>
      </c>
      <c r="C49">
        <v>6.4509999999999996</v>
      </c>
      <c r="D49">
        <v>-0.95799999999999996</v>
      </c>
      <c r="E49" s="4">
        <f>IF(B49,(B49-C49)/B49,0)</f>
        <v>0.12930220002699422</v>
      </c>
      <c r="F49">
        <f t="shared" si="0"/>
        <v>6.4509999999999996</v>
      </c>
      <c r="G49" s="4">
        <f t="shared" si="1"/>
        <v>0.12930220002699422</v>
      </c>
    </row>
    <row r="50" spans="1:7">
      <c r="A50">
        <v>49</v>
      </c>
      <c r="B50">
        <v>1.8080000000000001</v>
      </c>
      <c r="C50">
        <v>1.1479999999999999</v>
      </c>
      <c r="D50">
        <v>-0.66</v>
      </c>
      <c r="E50" s="4">
        <f>IF(B50,(B50-C50)/B50,0)</f>
        <v>0.36504424778761069</v>
      </c>
      <c r="F50">
        <f t="shared" si="0"/>
        <v>1.1479999999999999</v>
      </c>
      <c r="G50" s="4">
        <f t="shared" si="1"/>
        <v>0.36504424778761069</v>
      </c>
    </row>
    <row r="51" spans="1:7">
      <c r="A51">
        <v>50</v>
      </c>
      <c r="B51">
        <v>8.1739999999999995</v>
      </c>
      <c r="C51">
        <v>8.3770000000000007</v>
      </c>
      <c r="D51">
        <v>0.20300000000000001</v>
      </c>
      <c r="E51" s="4">
        <f>IF(B51,(B51-C51)/B51,0)</f>
        <v>-2.4834842182530119E-2</v>
      </c>
      <c r="F51">
        <f t="shared" si="0"/>
        <v>8.3770000000000007</v>
      </c>
      <c r="G51" s="4">
        <f t="shared" si="1"/>
        <v>-2.4834842182530119E-2</v>
      </c>
    </row>
    <row r="52" spans="1:7">
      <c r="A52">
        <v>51</v>
      </c>
      <c r="B52">
        <v>3.1869999999999998</v>
      </c>
      <c r="C52">
        <v>3.2919999999999998</v>
      </c>
      <c r="D52">
        <v>0.105</v>
      </c>
      <c r="E52" s="4">
        <f>IF(B52,(B52-C52)/B52,0)</f>
        <v>-3.2946344524631313E-2</v>
      </c>
      <c r="F52">
        <f t="shared" si="0"/>
        <v>3.2919999999999998</v>
      </c>
      <c r="G52" s="4">
        <f t="shared" si="1"/>
        <v>-3.2946344524631313E-2</v>
      </c>
    </row>
    <row r="53" spans="1:7">
      <c r="A53">
        <v>52</v>
      </c>
      <c r="B53">
        <v>0</v>
      </c>
      <c r="C53">
        <v>-1.4319999999999999</v>
      </c>
      <c r="D53">
        <v>-1.4319999999999999</v>
      </c>
      <c r="E53" s="4">
        <f>IF(B53,(B53-C53)/B53,0)</f>
        <v>0</v>
      </c>
      <c r="F53">
        <f t="shared" si="0"/>
        <v>0</v>
      </c>
      <c r="G53" s="4">
        <f t="shared" si="1"/>
        <v>0</v>
      </c>
    </row>
    <row r="54" spans="1:7">
      <c r="A54">
        <v>53</v>
      </c>
      <c r="B54">
        <v>20.471</v>
      </c>
      <c r="C54">
        <v>12.201000000000001</v>
      </c>
      <c r="D54">
        <v>-8.27</v>
      </c>
      <c r="E54" s="4">
        <f>IF(B54,(B54-C54)/B54,0)</f>
        <v>0.40398612671584189</v>
      </c>
      <c r="F54">
        <f t="shared" si="0"/>
        <v>12.201000000000001</v>
      </c>
      <c r="G54" s="4">
        <f t="shared" si="1"/>
        <v>0.40398612671584189</v>
      </c>
    </row>
    <row r="55" spans="1:7">
      <c r="A55">
        <v>54</v>
      </c>
      <c r="B55">
        <v>0</v>
      </c>
      <c r="C55">
        <v>-0.71099999999999997</v>
      </c>
      <c r="D55">
        <v>-0.71099999999999997</v>
      </c>
      <c r="E55" s="4">
        <f>IF(B55,(B55-C55)/B55,0)</f>
        <v>0</v>
      </c>
      <c r="F55">
        <f t="shared" si="0"/>
        <v>0</v>
      </c>
      <c r="G55" s="4">
        <f t="shared" si="1"/>
        <v>0</v>
      </c>
    </row>
    <row r="56" spans="1:7">
      <c r="A56">
        <v>55</v>
      </c>
      <c r="B56">
        <v>2.7570000000000001</v>
      </c>
      <c r="C56">
        <v>3.6680000000000001</v>
      </c>
      <c r="D56">
        <v>0.91</v>
      </c>
      <c r="E56" s="4">
        <f>IF(B56,(B56-C56)/B56,0)</f>
        <v>-0.33043162858179181</v>
      </c>
      <c r="F56">
        <f t="shared" si="0"/>
        <v>3.6680000000000001</v>
      </c>
      <c r="G56" s="4">
        <f t="shared" si="1"/>
        <v>-0.33043162858179181</v>
      </c>
    </row>
    <row r="57" spans="1:7">
      <c r="A57">
        <v>56</v>
      </c>
      <c r="B57">
        <v>0</v>
      </c>
      <c r="C57">
        <v>1.8069999999999999</v>
      </c>
      <c r="D57">
        <v>1.8069999999999999</v>
      </c>
      <c r="E57" s="4">
        <f>IF(B57,(B57-C57)/B57,0)</f>
        <v>0</v>
      </c>
      <c r="F57">
        <f t="shared" si="0"/>
        <v>0</v>
      </c>
      <c r="G57" s="4">
        <f t="shared" si="1"/>
        <v>0</v>
      </c>
    </row>
    <row r="58" spans="1:7">
      <c r="A58">
        <v>57</v>
      </c>
      <c r="B58">
        <v>0</v>
      </c>
      <c r="C58">
        <v>-0.45500000000000002</v>
      </c>
      <c r="D58">
        <v>-0.45500000000000002</v>
      </c>
      <c r="E58" s="4">
        <f>IF(B58,(B58-C58)/B58,0)</f>
        <v>0</v>
      </c>
      <c r="F58">
        <f t="shared" si="0"/>
        <v>0</v>
      </c>
      <c r="G58" s="4">
        <f t="shared" si="1"/>
        <v>0</v>
      </c>
    </row>
    <row r="59" spans="1:7">
      <c r="A59">
        <v>58</v>
      </c>
      <c r="B59">
        <v>6.0810000000000004</v>
      </c>
      <c r="C59">
        <v>5.391</v>
      </c>
      <c r="D59">
        <v>-0.69</v>
      </c>
      <c r="E59" s="4">
        <f>IF(B59,(B59-C59)/B59,0)</f>
        <v>0.11346817957572773</v>
      </c>
      <c r="F59">
        <f t="shared" si="0"/>
        <v>5.391</v>
      </c>
      <c r="G59" s="4">
        <f t="shared" si="1"/>
        <v>0.11346817957572773</v>
      </c>
    </row>
    <row r="60" spans="1:7">
      <c r="A60">
        <v>59</v>
      </c>
      <c r="B60">
        <v>7.2009999999999996</v>
      </c>
      <c r="C60">
        <v>6.7009999999999996</v>
      </c>
      <c r="D60">
        <v>-0.5</v>
      </c>
      <c r="E60" s="4">
        <f>IF(B60,(B60-C60)/B60,0)</f>
        <v>6.9434800722121937E-2</v>
      </c>
      <c r="F60">
        <f t="shared" si="0"/>
        <v>6.7009999999999996</v>
      </c>
      <c r="G60" s="4">
        <f t="shared" si="1"/>
        <v>6.9434800722121937E-2</v>
      </c>
    </row>
    <row r="61" spans="1:7">
      <c r="A61">
        <v>60</v>
      </c>
      <c r="B61">
        <v>7.5960000000000001</v>
      </c>
      <c r="C61">
        <v>8.0570000000000004</v>
      </c>
      <c r="D61">
        <v>0.46</v>
      </c>
      <c r="E61" s="4">
        <f>IF(B61,(B61-C61)/B61,0)</f>
        <v>-6.0689836756187505E-2</v>
      </c>
      <c r="F61">
        <f t="shared" si="0"/>
        <v>8.0570000000000004</v>
      </c>
      <c r="G61" s="4">
        <f t="shared" si="1"/>
        <v>-6.0689836756187505E-2</v>
      </c>
    </row>
    <row r="62" spans="1:7">
      <c r="A62">
        <v>61</v>
      </c>
      <c r="B62">
        <v>2.359</v>
      </c>
      <c r="C62">
        <v>2.59</v>
      </c>
      <c r="D62">
        <v>0.23100000000000001</v>
      </c>
      <c r="E62" s="4">
        <f>IF(B62,(B62-C62)/B62,0)</f>
        <v>-9.7922848664688381E-2</v>
      </c>
      <c r="F62">
        <f t="shared" si="0"/>
        <v>2.59</v>
      </c>
      <c r="G62" s="4">
        <f t="shared" si="1"/>
        <v>-9.7922848664688381E-2</v>
      </c>
    </row>
    <row r="63" spans="1:7">
      <c r="A63">
        <v>62</v>
      </c>
      <c r="B63">
        <v>3.8849999999999998</v>
      </c>
      <c r="C63">
        <v>3.5</v>
      </c>
      <c r="D63">
        <v>-0.38500000000000001</v>
      </c>
      <c r="E63" s="4">
        <f>IF(B63,(B63-C63)/B63,0)</f>
        <v>9.9099099099099044E-2</v>
      </c>
      <c r="F63">
        <f t="shared" si="0"/>
        <v>3.5</v>
      </c>
      <c r="G63" s="4">
        <f t="shared" si="1"/>
        <v>9.9099099099099044E-2</v>
      </c>
    </row>
    <row r="64" spans="1:7">
      <c r="A64">
        <v>63</v>
      </c>
      <c r="B64">
        <v>2.1</v>
      </c>
      <c r="C64">
        <v>1.7549999999999999</v>
      </c>
      <c r="D64">
        <v>-0.34499999999999997</v>
      </c>
      <c r="E64" s="4">
        <f>IF(B64,(B64-C64)/B64,0)</f>
        <v>0.16428571428571437</v>
      </c>
      <c r="F64">
        <f t="shared" si="0"/>
        <v>1.7549999999999999</v>
      </c>
      <c r="G64" s="4">
        <f t="shared" si="1"/>
        <v>0.16428571428571437</v>
      </c>
    </row>
    <row r="65" spans="1:7">
      <c r="A65">
        <v>64</v>
      </c>
      <c r="B65">
        <v>0</v>
      </c>
      <c r="C65">
        <v>2.0379999999999998</v>
      </c>
      <c r="D65">
        <v>2.0379999999999998</v>
      </c>
      <c r="E65" s="4">
        <f>IF(B65,(B65-C65)/B65,0)</f>
        <v>0</v>
      </c>
      <c r="F65">
        <f t="shared" si="0"/>
        <v>0</v>
      </c>
      <c r="G65" s="4">
        <f t="shared" si="1"/>
        <v>0</v>
      </c>
    </row>
    <row r="66" spans="1:7">
      <c r="A66">
        <v>65</v>
      </c>
      <c r="B66">
        <v>9.9949999999999992</v>
      </c>
      <c r="C66">
        <v>6.8449999999999998</v>
      </c>
      <c r="D66">
        <v>-3.15</v>
      </c>
      <c r="E66" s="4">
        <f>IF(B66,(B66-C66)/B66,0)</f>
        <v>0.31515757878939465</v>
      </c>
      <c r="F66">
        <f t="shared" si="0"/>
        <v>6.8449999999999998</v>
      </c>
      <c r="G66" s="4">
        <f t="shared" si="1"/>
        <v>0.31515757878939465</v>
      </c>
    </row>
    <row r="67" spans="1:7">
      <c r="A67">
        <v>66</v>
      </c>
      <c r="B67">
        <v>8.99</v>
      </c>
      <c r="C67">
        <v>9.1969999999999992</v>
      </c>
      <c r="D67">
        <v>0.20699999999999999</v>
      </c>
      <c r="E67" s="4">
        <f>IF(B67,(B67-C67)/B67,0)</f>
        <v>-2.3025583982202332E-2</v>
      </c>
      <c r="F67">
        <f t="shared" ref="F67:F101" si="2">IF($B67,$C67,0)</f>
        <v>9.1969999999999992</v>
      </c>
      <c r="G67" s="4">
        <f t="shared" ref="G67:G101" si="3">IF($B67,($B67-F67)/$B67,0)</f>
        <v>-2.3025583982202332E-2</v>
      </c>
    </row>
    <row r="68" spans="1:7">
      <c r="A68">
        <v>67</v>
      </c>
      <c r="B68">
        <v>11.896000000000001</v>
      </c>
      <c r="C68">
        <v>10.375999999999999</v>
      </c>
      <c r="D68">
        <v>-1.52</v>
      </c>
      <c r="E68" s="4">
        <f>IF(B68,(B68-C68)/B68,0)</f>
        <v>0.1277740416946874</v>
      </c>
      <c r="F68">
        <f t="shared" si="2"/>
        <v>10.375999999999999</v>
      </c>
      <c r="G68" s="4">
        <f t="shared" si="3"/>
        <v>0.1277740416946874</v>
      </c>
    </row>
    <row r="69" spans="1:7">
      <c r="A69">
        <v>68</v>
      </c>
      <c r="B69">
        <v>13.868</v>
      </c>
      <c r="C69">
        <v>12.272</v>
      </c>
      <c r="D69">
        <v>-1.5960000000000001</v>
      </c>
      <c r="E69" s="4">
        <f>IF(B69,(B69-C69)/B69,0)</f>
        <v>0.11508508797231036</v>
      </c>
      <c r="F69">
        <f t="shared" si="2"/>
        <v>12.272</v>
      </c>
      <c r="G69" s="4">
        <f t="shared" si="3"/>
        <v>0.11508508797231036</v>
      </c>
    </row>
    <row r="70" spans="1:7">
      <c r="A70">
        <v>69</v>
      </c>
      <c r="B70">
        <v>4.8639999999999999</v>
      </c>
      <c r="C70">
        <v>4.6139999999999999</v>
      </c>
      <c r="D70">
        <v>-0.25</v>
      </c>
      <c r="E70" s="4">
        <f>IF(B70,(B70-C70)/B70,0)</f>
        <v>5.1398026315789477E-2</v>
      </c>
      <c r="F70">
        <f t="shared" si="2"/>
        <v>4.6139999999999999</v>
      </c>
      <c r="G70" s="4">
        <f t="shared" si="3"/>
        <v>5.1398026315789477E-2</v>
      </c>
    </row>
    <row r="71" spans="1:7">
      <c r="A71">
        <v>70</v>
      </c>
      <c r="B71">
        <v>14.483000000000001</v>
      </c>
      <c r="C71">
        <v>11.455</v>
      </c>
      <c r="D71">
        <v>-3.028</v>
      </c>
      <c r="E71" s="4">
        <f>IF(B71,(B71-C71)/B71,0)</f>
        <v>0.20907270593109165</v>
      </c>
      <c r="F71">
        <f t="shared" si="2"/>
        <v>11.455</v>
      </c>
      <c r="G71" s="4">
        <f t="shared" si="3"/>
        <v>0.20907270593109165</v>
      </c>
    </row>
    <row r="72" spans="1:7">
      <c r="A72">
        <v>71</v>
      </c>
      <c r="B72">
        <v>6.7949999999999999</v>
      </c>
      <c r="C72">
        <v>7.907</v>
      </c>
      <c r="D72">
        <v>1.1120000000000001</v>
      </c>
      <c r="E72" s="4">
        <f>IF(B72,(B72-C72)/B72,0)</f>
        <v>-0.16364974245768948</v>
      </c>
      <c r="F72">
        <f t="shared" si="2"/>
        <v>7.907</v>
      </c>
      <c r="G72" s="4">
        <f t="shared" si="3"/>
        <v>-0.16364974245768948</v>
      </c>
    </row>
    <row r="73" spans="1:7">
      <c r="A73">
        <v>72</v>
      </c>
      <c r="B73">
        <v>3.089</v>
      </c>
      <c r="C73">
        <v>2.9209999999999998</v>
      </c>
      <c r="D73">
        <v>-0.16800000000000001</v>
      </c>
      <c r="E73" s="4">
        <f>IF(B73,(B73-C73)/B73,0)</f>
        <v>5.4386532858530318E-2</v>
      </c>
      <c r="F73">
        <f t="shared" si="2"/>
        <v>2.9209999999999998</v>
      </c>
      <c r="G73" s="4">
        <f t="shared" si="3"/>
        <v>5.4386532858530318E-2</v>
      </c>
    </row>
    <row r="74" spans="1:7">
      <c r="A74">
        <v>73</v>
      </c>
      <c r="B74">
        <v>5.9379999999999997</v>
      </c>
      <c r="C74">
        <v>4.8550000000000004</v>
      </c>
      <c r="D74">
        <v>-1.083</v>
      </c>
      <c r="E74" s="4">
        <f>IF(B74,(B74-C74)/B74,0)</f>
        <v>0.18238464129336465</v>
      </c>
      <c r="F74">
        <f t="shared" si="2"/>
        <v>4.8550000000000004</v>
      </c>
      <c r="G74" s="4">
        <f t="shared" si="3"/>
        <v>0.18238464129336465</v>
      </c>
    </row>
    <row r="75" spans="1:7">
      <c r="A75">
        <v>74</v>
      </c>
      <c r="B75">
        <v>14.33</v>
      </c>
      <c r="C75">
        <v>9.3569999999999993</v>
      </c>
      <c r="D75">
        <v>-4.9729999999999999</v>
      </c>
      <c r="E75" s="4">
        <f>IF(B75,(B75-C75)/B75,0)</f>
        <v>0.34703419399860436</v>
      </c>
      <c r="F75">
        <f t="shared" si="2"/>
        <v>9.3569999999999993</v>
      </c>
      <c r="G75" s="4">
        <f t="shared" si="3"/>
        <v>0.34703419399860436</v>
      </c>
    </row>
    <row r="76" spans="1:7">
      <c r="A76">
        <v>75</v>
      </c>
      <c r="B76">
        <v>5.8769999999999998</v>
      </c>
      <c r="C76">
        <v>7.0430000000000001</v>
      </c>
      <c r="D76">
        <v>1.1659999999999999</v>
      </c>
      <c r="E76" s="4">
        <f>IF(B76,(B76-C76)/B76,0)</f>
        <v>-0.19840054449549097</v>
      </c>
      <c r="F76">
        <f t="shared" si="2"/>
        <v>7.0430000000000001</v>
      </c>
      <c r="G76" s="4">
        <f t="shared" si="3"/>
        <v>-0.19840054449549097</v>
      </c>
    </row>
    <row r="77" spans="1:7">
      <c r="A77">
        <v>76</v>
      </c>
      <c r="B77">
        <v>11.97</v>
      </c>
      <c r="C77">
        <v>8.76</v>
      </c>
      <c r="D77">
        <v>-3.21</v>
      </c>
      <c r="E77" s="4">
        <f>IF(B77,(B77-C77)/B77,0)</f>
        <v>0.26817042606516295</v>
      </c>
      <c r="F77">
        <f t="shared" si="2"/>
        <v>8.76</v>
      </c>
      <c r="G77" s="4">
        <f t="shared" si="3"/>
        <v>0.26817042606516295</v>
      </c>
    </row>
    <row r="78" spans="1:7">
      <c r="A78">
        <v>77</v>
      </c>
      <c r="B78">
        <v>13.645</v>
      </c>
      <c r="C78">
        <v>9.9730000000000008</v>
      </c>
      <c r="D78">
        <v>-3.6720000000000002</v>
      </c>
      <c r="E78" s="4">
        <f>IF(B78,(B78-C78)/B78,0)</f>
        <v>0.26910956394283614</v>
      </c>
      <c r="F78">
        <f t="shared" si="2"/>
        <v>9.9730000000000008</v>
      </c>
      <c r="G78" s="4">
        <f t="shared" si="3"/>
        <v>0.26910956394283614</v>
      </c>
    </row>
    <row r="79" spans="1:7">
      <c r="A79">
        <v>78</v>
      </c>
      <c r="B79">
        <v>9.3230000000000004</v>
      </c>
      <c r="C79">
        <v>9.1839999999999993</v>
      </c>
      <c r="D79">
        <v>-0.14000000000000001</v>
      </c>
      <c r="E79" s="4">
        <f>IF(B79,(B79-C79)/B79,0)</f>
        <v>1.4909363938646478E-2</v>
      </c>
      <c r="F79">
        <f t="shared" si="2"/>
        <v>9.1839999999999993</v>
      </c>
      <c r="G79" s="4">
        <f t="shared" si="3"/>
        <v>1.4909363938646478E-2</v>
      </c>
    </row>
    <row r="80" spans="1:7">
      <c r="A80">
        <v>79</v>
      </c>
      <c r="B80">
        <v>9.1579999999999995</v>
      </c>
      <c r="C80">
        <v>7.64</v>
      </c>
      <c r="D80">
        <v>-1.518</v>
      </c>
      <c r="E80" s="4">
        <f>IF(B80,(B80-C80)/B80,0)</f>
        <v>0.16575671544005241</v>
      </c>
      <c r="F80">
        <f t="shared" si="2"/>
        <v>7.64</v>
      </c>
      <c r="G80" s="4">
        <f t="shared" si="3"/>
        <v>0.16575671544005241</v>
      </c>
    </row>
    <row r="81" spans="1:7">
      <c r="A81">
        <v>80</v>
      </c>
      <c r="B81">
        <v>4.8979999999999997</v>
      </c>
      <c r="C81">
        <v>4.66</v>
      </c>
      <c r="D81">
        <v>-0.23799999999999999</v>
      </c>
      <c r="E81" s="4">
        <f>IF(B81,(B81-C81)/B81,0)</f>
        <v>4.8591261739485414E-2</v>
      </c>
      <c r="F81">
        <f t="shared" si="2"/>
        <v>4.66</v>
      </c>
      <c r="G81" s="4">
        <f t="shared" si="3"/>
        <v>4.8591261739485414E-2</v>
      </c>
    </row>
    <row r="82" spans="1:7">
      <c r="A82">
        <v>81</v>
      </c>
      <c r="B82">
        <v>7.1109999999999998</v>
      </c>
      <c r="C82">
        <v>5.9509999999999996</v>
      </c>
      <c r="D82">
        <v>-1.159</v>
      </c>
      <c r="E82" s="4">
        <f>IF(B82,(B82-C82)/B82,0)</f>
        <v>0.16312754886795108</v>
      </c>
      <c r="F82">
        <f t="shared" si="2"/>
        <v>5.9509999999999996</v>
      </c>
      <c r="G82" s="4">
        <f t="shared" si="3"/>
        <v>0.16312754886795108</v>
      </c>
    </row>
    <row r="83" spans="1:7">
      <c r="A83">
        <v>82</v>
      </c>
      <c r="B83">
        <v>1.7589999999999999</v>
      </c>
      <c r="C83">
        <v>2.4689999999999999</v>
      </c>
      <c r="D83">
        <v>0.71</v>
      </c>
      <c r="E83" s="4">
        <f>IF(B83,(B83-C83)/B83,0)</f>
        <v>-0.40363843092666291</v>
      </c>
      <c r="F83">
        <f t="shared" si="2"/>
        <v>2.4689999999999999</v>
      </c>
      <c r="G83" s="4">
        <f t="shared" si="3"/>
        <v>-0.40363843092666291</v>
      </c>
    </row>
    <row r="84" spans="1:7">
      <c r="A84">
        <v>83</v>
      </c>
      <c r="B84">
        <v>9.2249999999999996</v>
      </c>
      <c r="C84">
        <v>9.4209999999999994</v>
      </c>
      <c r="D84">
        <v>0.19600000000000001</v>
      </c>
      <c r="E84" s="4">
        <f>IF(B84,(B84-C84)/B84,0)</f>
        <v>-2.1246612466124633E-2</v>
      </c>
      <c r="F84">
        <f t="shared" si="2"/>
        <v>9.4209999999999994</v>
      </c>
      <c r="G84" s="4">
        <f t="shared" si="3"/>
        <v>-2.1246612466124633E-2</v>
      </c>
    </row>
    <row r="85" spans="1:7">
      <c r="A85">
        <v>84</v>
      </c>
      <c r="B85">
        <v>2.915</v>
      </c>
      <c r="C85">
        <v>4.32</v>
      </c>
      <c r="D85">
        <v>1.405</v>
      </c>
      <c r="E85" s="4">
        <f>IF(B85,(B85-C85)/B85,0)</f>
        <v>-0.48198970840480282</v>
      </c>
      <c r="F85">
        <f t="shared" si="2"/>
        <v>4.32</v>
      </c>
      <c r="G85" s="4">
        <f t="shared" si="3"/>
        <v>-0.48198970840480282</v>
      </c>
    </row>
    <row r="86" spans="1:7">
      <c r="A86">
        <v>85</v>
      </c>
      <c r="B86">
        <v>11.795</v>
      </c>
      <c r="C86">
        <v>7.5810000000000004</v>
      </c>
      <c r="D86">
        <v>-4.2149999999999999</v>
      </c>
      <c r="E86" s="4">
        <f>IF(B86,(B86-C86)/B86,0)</f>
        <v>0.35727002967359045</v>
      </c>
      <c r="F86">
        <f t="shared" si="2"/>
        <v>7.5810000000000004</v>
      </c>
      <c r="G86" s="4">
        <f t="shared" si="3"/>
        <v>0.35727002967359045</v>
      </c>
    </row>
    <row r="87" spans="1:7">
      <c r="A87">
        <v>86</v>
      </c>
      <c r="B87">
        <v>6.7990000000000004</v>
      </c>
      <c r="C87">
        <v>6.3520000000000003</v>
      </c>
      <c r="D87">
        <v>-0.44700000000000001</v>
      </c>
      <c r="E87" s="4">
        <f>IF(B87,(B87-C87)/B87,0)</f>
        <v>6.5744962494484485E-2</v>
      </c>
      <c r="F87">
        <f t="shared" si="2"/>
        <v>6.3520000000000003</v>
      </c>
      <c r="G87" s="4">
        <f t="shared" si="3"/>
        <v>6.5744962494484485E-2</v>
      </c>
    </row>
    <row r="88" spans="1:7">
      <c r="A88">
        <v>87</v>
      </c>
      <c r="B88">
        <v>3.0870000000000002</v>
      </c>
      <c r="C88">
        <v>3.121</v>
      </c>
      <c r="D88">
        <v>3.4000000000000002E-2</v>
      </c>
      <c r="E88" s="4">
        <f>IF(B88,(B88-C88)/B88,0)</f>
        <v>-1.1013929381276258E-2</v>
      </c>
      <c r="F88">
        <f t="shared" si="2"/>
        <v>3.121</v>
      </c>
      <c r="G88" s="4">
        <f t="shared" si="3"/>
        <v>-1.1013929381276258E-2</v>
      </c>
    </row>
    <row r="89" spans="1:7">
      <c r="A89">
        <v>88</v>
      </c>
      <c r="B89">
        <v>14.491</v>
      </c>
      <c r="C89">
        <v>10.222</v>
      </c>
      <c r="D89">
        <v>-4.2690000000000001</v>
      </c>
      <c r="E89" s="4">
        <f>IF(B89,(B89-C89)/B89,0)</f>
        <v>0.29459664619418952</v>
      </c>
      <c r="F89">
        <f t="shared" si="2"/>
        <v>10.222</v>
      </c>
      <c r="G89" s="4">
        <f t="shared" si="3"/>
        <v>0.29459664619418952</v>
      </c>
    </row>
    <row r="90" spans="1:7">
      <c r="A90">
        <v>89</v>
      </c>
      <c r="B90">
        <v>6.01</v>
      </c>
      <c r="C90">
        <v>6.0049999999999999</v>
      </c>
      <c r="D90">
        <v>-5.0000000000000001E-3</v>
      </c>
      <c r="E90" s="4">
        <f>IF(B90,(B90-C90)/B90,0)</f>
        <v>8.3194675540763626E-4</v>
      </c>
      <c r="F90">
        <f t="shared" si="2"/>
        <v>6.0049999999999999</v>
      </c>
      <c r="G90" s="4">
        <f t="shared" si="3"/>
        <v>8.3194675540763626E-4</v>
      </c>
    </row>
    <row r="91" spans="1:7">
      <c r="A91">
        <v>90</v>
      </c>
      <c r="B91">
        <v>11.369</v>
      </c>
      <c r="C91">
        <v>8.3230000000000004</v>
      </c>
      <c r="D91">
        <v>-3.0459999999999998</v>
      </c>
      <c r="E91" s="4">
        <f>IF(B91,(B91-C91)/B91,0)</f>
        <v>0.26792154103263255</v>
      </c>
      <c r="F91">
        <f t="shared" si="2"/>
        <v>8.3230000000000004</v>
      </c>
      <c r="G91" s="4">
        <f t="shared" si="3"/>
        <v>0.26792154103263255</v>
      </c>
    </row>
    <row r="92" spans="1:7">
      <c r="A92">
        <v>91</v>
      </c>
      <c r="B92">
        <v>11.795</v>
      </c>
      <c r="C92">
        <v>10.827999999999999</v>
      </c>
      <c r="D92">
        <v>-0.96699999999999997</v>
      </c>
      <c r="E92" s="4">
        <f>IF(B92,(B92-C92)/B92,0)</f>
        <v>8.198389147944049E-2</v>
      </c>
      <c r="F92">
        <f t="shared" si="2"/>
        <v>10.827999999999999</v>
      </c>
      <c r="G92" s="4">
        <f t="shared" si="3"/>
        <v>8.198389147944049E-2</v>
      </c>
    </row>
    <row r="93" spans="1:7">
      <c r="A93">
        <v>92</v>
      </c>
      <c r="B93">
        <v>8.702</v>
      </c>
      <c r="C93">
        <v>7.9119999999999999</v>
      </c>
      <c r="D93">
        <v>-0.79</v>
      </c>
      <c r="E93" s="4">
        <f>IF(B93,(B93-C93)/B93,0)</f>
        <v>9.0783727878648593E-2</v>
      </c>
      <c r="F93">
        <f t="shared" si="2"/>
        <v>7.9119999999999999</v>
      </c>
      <c r="G93" s="4">
        <f t="shared" si="3"/>
        <v>9.0783727878648593E-2</v>
      </c>
    </row>
    <row r="94" spans="1:7">
      <c r="A94">
        <v>93</v>
      </c>
      <c r="B94">
        <v>1.9319999999999999</v>
      </c>
      <c r="C94">
        <v>1.87</v>
      </c>
      <c r="D94">
        <v>-6.2E-2</v>
      </c>
      <c r="E94" s="4">
        <f>IF(B94,(B94-C94)/B94,0)</f>
        <v>3.2091097308488525E-2</v>
      </c>
      <c r="F94">
        <f t="shared" si="2"/>
        <v>1.87</v>
      </c>
      <c r="G94" s="4">
        <f t="shared" si="3"/>
        <v>3.2091097308488525E-2</v>
      </c>
    </row>
    <row r="95" spans="1:7">
      <c r="A95">
        <v>94</v>
      </c>
      <c r="B95">
        <v>0</v>
      </c>
      <c r="C95">
        <v>0.54200000000000004</v>
      </c>
      <c r="D95">
        <v>0.54200000000000004</v>
      </c>
      <c r="E95" s="4">
        <f>IF(B95,(B95-C95)/B95,0)</f>
        <v>0</v>
      </c>
      <c r="F95">
        <f t="shared" si="2"/>
        <v>0</v>
      </c>
      <c r="G95" s="4">
        <f t="shared" si="3"/>
        <v>0</v>
      </c>
    </row>
    <row r="96" spans="1:7">
      <c r="A96">
        <v>95</v>
      </c>
      <c r="B96">
        <v>10.329000000000001</v>
      </c>
      <c r="C96">
        <v>9.4260000000000002</v>
      </c>
      <c r="D96">
        <v>-0.90300000000000002</v>
      </c>
      <c r="E96" s="4">
        <f>IF(B96,(B96-C96)/B96,0)</f>
        <v>8.7423758350275965E-2</v>
      </c>
      <c r="F96">
        <f t="shared" si="2"/>
        <v>9.4260000000000002</v>
      </c>
      <c r="G96" s="4">
        <f t="shared" si="3"/>
        <v>8.7423758350275965E-2</v>
      </c>
    </row>
    <row r="97" spans="1:7">
      <c r="A97">
        <v>96</v>
      </c>
      <c r="B97">
        <v>3.077</v>
      </c>
      <c r="C97">
        <v>3.899</v>
      </c>
      <c r="D97">
        <v>0.82199999999999995</v>
      </c>
      <c r="E97" s="4">
        <f>IF(B97,(B97-C97)/B97,0)</f>
        <v>-0.26714332141696462</v>
      </c>
      <c r="F97">
        <f t="shared" si="2"/>
        <v>3.899</v>
      </c>
      <c r="G97" s="4">
        <f t="shared" si="3"/>
        <v>-0.26714332141696462</v>
      </c>
    </row>
    <row r="98" spans="1:7">
      <c r="A98">
        <v>97</v>
      </c>
      <c r="B98">
        <v>10.036</v>
      </c>
      <c r="C98">
        <v>8.5340000000000007</v>
      </c>
      <c r="D98">
        <v>-1.502</v>
      </c>
      <c r="E98" s="4">
        <f>IF(B98,(B98-C98)/B98,0)</f>
        <v>0.14966121960940604</v>
      </c>
      <c r="F98">
        <f t="shared" si="2"/>
        <v>8.5340000000000007</v>
      </c>
      <c r="G98" s="4">
        <f t="shared" si="3"/>
        <v>0.14966121960940604</v>
      </c>
    </row>
    <row r="99" spans="1:7">
      <c r="A99">
        <v>98</v>
      </c>
      <c r="B99">
        <v>6.2140000000000004</v>
      </c>
      <c r="C99">
        <v>5.8369999999999997</v>
      </c>
      <c r="D99">
        <v>-0.377</v>
      </c>
      <c r="E99" s="4">
        <f>IF(B99,(B99-C99)/B99,0)</f>
        <v>6.0669456066945709E-2</v>
      </c>
      <c r="F99">
        <f t="shared" si="2"/>
        <v>5.8369999999999997</v>
      </c>
      <c r="G99" s="4">
        <f t="shared" si="3"/>
        <v>6.0669456066945709E-2</v>
      </c>
    </row>
    <row r="100" spans="1:7">
      <c r="A100">
        <v>99</v>
      </c>
      <c r="B100">
        <v>2.8260000000000001</v>
      </c>
      <c r="C100">
        <v>3.73</v>
      </c>
      <c r="D100">
        <v>0.90400000000000003</v>
      </c>
      <c r="E100" s="4">
        <f>IF(B100,(B100-C100)/B100,0)</f>
        <v>-0.31988676574663832</v>
      </c>
      <c r="F100">
        <f t="shared" si="2"/>
        <v>3.73</v>
      </c>
      <c r="G100" s="4">
        <f t="shared" si="3"/>
        <v>-0.31988676574663832</v>
      </c>
    </row>
    <row r="101" spans="1:7">
      <c r="A101">
        <v>100</v>
      </c>
      <c r="B101">
        <v>4.2469999999999999</v>
      </c>
      <c r="C101">
        <v>4.476</v>
      </c>
      <c r="D101">
        <v>0.22900000000000001</v>
      </c>
      <c r="E101" s="4">
        <f>IF(B101,(B101-C101)/B101,0)</f>
        <v>-5.392041441017191E-2</v>
      </c>
      <c r="F101">
        <f t="shared" si="2"/>
        <v>4.476</v>
      </c>
      <c r="G101" s="4">
        <f t="shared" si="3"/>
        <v>-5.392041441017191E-2</v>
      </c>
    </row>
    <row r="103" spans="1:7">
      <c r="A103" s="5" t="s">
        <v>16</v>
      </c>
      <c r="B103" s="5">
        <f t="shared" ref="B103:G103" si="4">MIN(B2:B101)</f>
        <v>0</v>
      </c>
      <c r="C103" s="5">
        <f t="shared" si="4"/>
        <v>-1.4319999999999999</v>
      </c>
      <c r="D103" s="5">
        <f t="shared" si="4"/>
        <v>-8.3740000000000006</v>
      </c>
      <c r="E103" s="6">
        <f t="shared" si="4"/>
        <v>-0.54714850367024304</v>
      </c>
      <c r="F103" s="5">
        <f t="shared" si="4"/>
        <v>0</v>
      </c>
      <c r="G103" s="6">
        <f t="shared" si="4"/>
        <v>-0.54714850367024304</v>
      </c>
    </row>
    <row r="104" spans="1:7">
      <c r="A104" s="5" t="s">
        <v>17</v>
      </c>
      <c r="B104" s="5">
        <f t="shared" ref="B104:G104" si="5">MAX(B2:B101)</f>
        <v>20.471</v>
      </c>
      <c r="C104" s="5">
        <f t="shared" si="5"/>
        <v>12.39</v>
      </c>
      <c r="D104" s="5">
        <f t="shared" si="5"/>
        <v>3.47</v>
      </c>
      <c r="E104" s="6">
        <f t="shared" si="5"/>
        <v>0.49097091932457787</v>
      </c>
      <c r="F104" s="5">
        <f t="shared" si="5"/>
        <v>12.39</v>
      </c>
      <c r="G104" s="6">
        <f t="shared" si="5"/>
        <v>0.49097091932457787</v>
      </c>
    </row>
    <row r="105" spans="1:7">
      <c r="A105" s="5" t="s">
        <v>18</v>
      </c>
      <c r="B105" s="5">
        <f t="shared" ref="B105:G105" si="6">AVERAGE(B2:B101)</f>
        <v>7.128289999999998</v>
      </c>
      <c r="C105" s="5">
        <f t="shared" si="6"/>
        <v>6.2192800000000021</v>
      </c>
      <c r="D105" s="5">
        <f t="shared" si="6"/>
        <v>-0.90911000000000031</v>
      </c>
      <c r="E105" s="6">
        <f t="shared" si="6"/>
        <v>5.018274327072432E-2</v>
      </c>
      <c r="F105" s="5">
        <f t="shared" si="6"/>
        <v>6.1775900000000012</v>
      </c>
      <c r="G105" s="6">
        <f t="shared" si="6"/>
        <v>5.018274327072432E-2</v>
      </c>
    </row>
    <row r="106" spans="1:7">
      <c r="A106" s="5" t="s">
        <v>19</v>
      </c>
      <c r="B106" s="5">
        <f t="shared" ref="B106:G106" si="7">MEDIAN(B2:B101)</f>
        <v>6.3294999999999995</v>
      </c>
      <c r="C106" s="5">
        <f t="shared" si="7"/>
        <v>6.2445000000000004</v>
      </c>
      <c r="D106" s="5">
        <f t="shared" si="7"/>
        <v>-0.51249999999999996</v>
      </c>
      <c r="E106" s="6">
        <f t="shared" si="7"/>
        <v>7.0741660530463879E-2</v>
      </c>
      <c r="F106" s="5">
        <f t="shared" si="7"/>
        <v>6.2445000000000004</v>
      </c>
      <c r="G106" s="6">
        <f t="shared" si="7"/>
        <v>7.0741660530463879E-2</v>
      </c>
    </row>
    <row r="107" spans="1:7">
      <c r="A107" s="5" t="s">
        <v>20</v>
      </c>
      <c r="B107" s="5">
        <f t="shared" ref="B107:G107" si="8">STDEV(B2:B101)</f>
        <v>4.5728691947863842</v>
      </c>
      <c r="C107" s="5">
        <f t="shared" si="8"/>
        <v>3.2084915587272853</v>
      </c>
      <c r="D107" s="5">
        <f t="shared" si="8"/>
        <v>2.0130867443562956</v>
      </c>
      <c r="E107" s="6">
        <f t="shared" si="8"/>
        <v>0.21722914351732878</v>
      </c>
      <c r="F107" s="5">
        <f t="shared" si="8"/>
        <v>3.2522335979533477</v>
      </c>
      <c r="G107" s="6">
        <f t="shared" si="8"/>
        <v>0.21722914351732878</v>
      </c>
    </row>
    <row r="108" spans="1:7">
      <c r="A108" s="5" t="s">
        <v>21</v>
      </c>
      <c r="B108" s="5"/>
      <c r="C108" s="5">
        <f>CORREL($B1:$B101,C1:C101)</f>
        <v>0.92532196302018799</v>
      </c>
      <c r="D108" s="5"/>
      <c r="E108" s="5"/>
      <c r="F108" s="5">
        <f>CORREL($B1:$B101,F1:F101)</f>
        <v>0.93306072603792167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55"/>
  <sheetViews>
    <sheetView topLeftCell="A117" workbookViewId="0">
      <selection activeCell="I155" sqref="A155:I155"/>
    </sheetView>
  </sheetViews>
  <sheetFormatPr defaultRowHeight="15"/>
  <sheetData>
    <row r="1" spans="1:10">
      <c r="A1" s="7" t="s">
        <v>30</v>
      </c>
      <c r="B1" s="7" t="s">
        <v>29</v>
      </c>
      <c r="C1" s="7" t="s">
        <v>28</v>
      </c>
      <c r="D1" s="7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22</v>
      </c>
      <c r="J1" t="s">
        <v>36</v>
      </c>
    </row>
    <row r="2" spans="1:10">
      <c r="A2" s="7">
        <v>2</v>
      </c>
      <c r="B2" s="7">
        <v>3</v>
      </c>
      <c r="C2" s="7">
        <v>6</v>
      </c>
      <c r="D2" s="7">
        <v>1</v>
      </c>
      <c r="E2">
        <v>3</v>
      </c>
      <c r="F2">
        <v>1</v>
      </c>
      <c r="G2">
        <v>1</v>
      </c>
      <c r="H2">
        <v>6</v>
      </c>
      <c r="I2">
        <v>2.1919369999999998</v>
      </c>
      <c r="J2" t="s">
        <v>35</v>
      </c>
    </row>
    <row r="3" spans="1:10">
      <c r="A3" s="7">
        <v>0</v>
      </c>
      <c r="B3" s="7">
        <v>4</v>
      </c>
      <c r="C3" s="7">
        <v>4</v>
      </c>
      <c r="D3" s="7">
        <v>3</v>
      </c>
      <c r="E3">
        <v>2</v>
      </c>
      <c r="F3">
        <v>4</v>
      </c>
      <c r="G3">
        <v>1</v>
      </c>
      <c r="H3">
        <v>4</v>
      </c>
      <c r="I3">
        <v>2.3083450000000001</v>
      </c>
      <c r="J3" t="s">
        <v>35</v>
      </c>
    </row>
    <row r="4" spans="1:10">
      <c r="A4" s="7">
        <v>1</v>
      </c>
      <c r="B4" s="7">
        <v>1</v>
      </c>
      <c r="C4" s="7">
        <v>5</v>
      </c>
      <c r="D4" s="7">
        <v>5</v>
      </c>
      <c r="E4">
        <v>4</v>
      </c>
      <c r="F4">
        <v>0</v>
      </c>
      <c r="G4">
        <v>1</v>
      </c>
      <c r="H4">
        <v>5</v>
      </c>
      <c r="I4">
        <v>2.3791829999999998</v>
      </c>
      <c r="J4" t="s">
        <v>35</v>
      </c>
    </row>
    <row r="5" spans="1:10">
      <c r="A5" s="7">
        <v>1</v>
      </c>
      <c r="B5" s="7">
        <v>3</v>
      </c>
      <c r="C5" s="7">
        <v>1</v>
      </c>
      <c r="D5" s="7">
        <v>4</v>
      </c>
      <c r="E5">
        <v>4</v>
      </c>
      <c r="F5">
        <v>6</v>
      </c>
      <c r="G5">
        <v>1</v>
      </c>
      <c r="H5">
        <v>5</v>
      </c>
      <c r="I5">
        <v>2.4224260000000002</v>
      </c>
      <c r="J5" t="s">
        <v>35</v>
      </c>
    </row>
    <row r="6" spans="1:10">
      <c r="A6" s="7">
        <v>3</v>
      </c>
      <c r="B6" s="7">
        <v>3</v>
      </c>
      <c r="C6" s="7">
        <v>5</v>
      </c>
      <c r="D6" s="7">
        <v>5</v>
      </c>
      <c r="E6">
        <v>3</v>
      </c>
      <c r="F6">
        <v>1</v>
      </c>
      <c r="G6">
        <v>1</v>
      </c>
      <c r="H6">
        <v>5</v>
      </c>
      <c r="I6">
        <v>2.7013690000000001</v>
      </c>
      <c r="J6" t="s">
        <v>35</v>
      </c>
    </row>
    <row r="7" spans="1:10">
      <c r="A7" s="7">
        <v>5</v>
      </c>
      <c r="B7" s="7">
        <v>4</v>
      </c>
      <c r="C7" s="7">
        <v>2</v>
      </c>
      <c r="D7" s="7">
        <v>3</v>
      </c>
      <c r="E7">
        <v>5</v>
      </c>
      <c r="F7">
        <v>4</v>
      </c>
      <c r="G7">
        <v>1</v>
      </c>
      <c r="H7">
        <v>3</v>
      </c>
      <c r="I7">
        <v>2.8738649999999999</v>
      </c>
      <c r="J7" t="s">
        <v>35</v>
      </c>
    </row>
    <row r="8" spans="1:10">
      <c r="A8" s="7">
        <v>3</v>
      </c>
      <c r="B8" s="7">
        <v>2</v>
      </c>
      <c r="C8" s="7">
        <v>2</v>
      </c>
      <c r="D8" s="7">
        <v>3</v>
      </c>
      <c r="E8">
        <v>0</v>
      </c>
      <c r="F8">
        <v>3</v>
      </c>
      <c r="G8">
        <v>1</v>
      </c>
      <c r="H8">
        <v>5</v>
      </c>
      <c r="I8">
        <v>2.9047909999999999</v>
      </c>
      <c r="J8" t="s">
        <v>35</v>
      </c>
    </row>
    <row r="9" spans="1:10">
      <c r="A9" s="7">
        <v>4</v>
      </c>
      <c r="B9" s="7">
        <v>5</v>
      </c>
      <c r="C9" s="7">
        <v>1</v>
      </c>
      <c r="D9" s="7">
        <v>4</v>
      </c>
      <c r="E9">
        <v>4</v>
      </c>
      <c r="F9">
        <v>5</v>
      </c>
      <c r="G9">
        <v>1</v>
      </c>
      <c r="H9">
        <v>4</v>
      </c>
      <c r="I9">
        <v>3.0135589999999999</v>
      </c>
      <c r="J9" t="s">
        <v>35</v>
      </c>
    </row>
    <row r="10" spans="1:10">
      <c r="A10" s="7">
        <v>4</v>
      </c>
      <c r="B10" s="7">
        <v>3</v>
      </c>
      <c r="C10" s="7">
        <v>5</v>
      </c>
      <c r="D10" s="7">
        <v>3</v>
      </c>
      <c r="E10">
        <v>5</v>
      </c>
      <c r="F10">
        <v>0</v>
      </c>
      <c r="G10">
        <v>1</v>
      </c>
      <c r="H10">
        <v>4</v>
      </c>
      <c r="I10">
        <v>3.069115</v>
      </c>
      <c r="J10" t="s">
        <v>35</v>
      </c>
    </row>
    <row r="11" spans="1:10">
      <c r="A11" s="7">
        <v>0</v>
      </c>
      <c r="B11" s="7">
        <v>5</v>
      </c>
      <c r="C11" s="7">
        <v>5</v>
      </c>
      <c r="D11" s="7">
        <v>2</v>
      </c>
      <c r="E11">
        <v>5</v>
      </c>
      <c r="F11">
        <v>4</v>
      </c>
      <c r="G11">
        <v>1</v>
      </c>
      <c r="H11">
        <v>3</v>
      </c>
      <c r="I11">
        <v>3.0843050000000001</v>
      </c>
      <c r="J11" t="s">
        <v>35</v>
      </c>
    </row>
    <row r="12" spans="1:10">
      <c r="A12" s="7">
        <v>3</v>
      </c>
      <c r="B12" s="7">
        <v>3</v>
      </c>
      <c r="C12" s="7">
        <v>3</v>
      </c>
      <c r="D12" s="7">
        <v>2</v>
      </c>
      <c r="E12">
        <v>5</v>
      </c>
      <c r="F12">
        <v>1</v>
      </c>
      <c r="G12">
        <v>1</v>
      </c>
      <c r="H12">
        <v>5</v>
      </c>
      <c r="I12">
        <v>3.1250309999999999</v>
      </c>
      <c r="J12" t="s">
        <v>35</v>
      </c>
    </row>
    <row r="13" spans="1:10">
      <c r="A13" s="7">
        <v>4</v>
      </c>
      <c r="B13" s="7">
        <v>4</v>
      </c>
      <c r="C13" s="7">
        <v>2</v>
      </c>
      <c r="D13" s="7">
        <v>5</v>
      </c>
      <c r="E13">
        <v>5</v>
      </c>
      <c r="F13">
        <v>4</v>
      </c>
      <c r="G13">
        <v>2</v>
      </c>
      <c r="H13">
        <v>3</v>
      </c>
      <c r="I13">
        <v>3.1269710000000002</v>
      </c>
      <c r="J13" t="s">
        <v>35</v>
      </c>
    </row>
    <row r="14" spans="1:10">
      <c r="A14" s="7">
        <v>4</v>
      </c>
      <c r="B14" s="7">
        <v>5</v>
      </c>
      <c r="C14" s="7">
        <v>2</v>
      </c>
      <c r="D14" s="7">
        <v>4</v>
      </c>
      <c r="E14">
        <v>0</v>
      </c>
      <c r="F14">
        <v>5</v>
      </c>
      <c r="G14">
        <v>4</v>
      </c>
      <c r="H14">
        <v>1</v>
      </c>
      <c r="I14">
        <v>3.2402319999999998</v>
      </c>
      <c r="J14" t="s">
        <v>35</v>
      </c>
    </row>
    <row r="15" spans="1:10">
      <c r="A15" s="7">
        <v>0</v>
      </c>
      <c r="B15" s="7">
        <v>1</v>
      </c>
      <c r="C15" s="7">
        <v>5</v>
      </c>
      <c r="D15" s="7">
        <v>5</v>
      </c>
      <c r="E15">
        <v>2</v>
      </c>
      <c r="F15">
        <v>0</v>
      </c>
      <c r="G15">
        <v>1</v>
      </c>
      <c r="H15">
        <v>3</v>
      </c>
      <c r="I15">
        <v>3.288103</v>
      </c>
      <c r="J15" t="s">
        <v>35</v>
      </c>
    </row>
    <row r="16" spans="1:10">
      <c r="A16" s="7">
        <v>1</v>
      </c>
      <c r="B16" s="7">
        <v>2</v>
      </c>
      <c r="C16" s="7">
        <v>5</v>
      </c>
      <c r="D16" s="7">
        <v>5</v>
      </c>
      <c r="E16">
        <v>2</v>
      </c>
      <c r="F16">
        <v>3</v>
      </c>
      <c r="G16">
        <v>1</v>
      </c>
      <c r="H16">
        <v>3</v>
      </c>
      <c r="I16">
        <v>3.455381</v>
      </c>
      <c r="J16" t="s">
        <v>35</v>
      </c>
    </row>
    <row r="17" spans="1:10">
      <c r="A17" s="7">
        <v>4</v>
      </c>
      <c r="B17" s="7">
        <v>3</v>
      </c>
      <c r="C17" s="7">
        <v>3</v>
      </c>
      <c r="D17" s="7">
        <v>0</v>
      </c>
      <c r="E17">
        <v>3</v>
      </c>
      <c r="F17">
        <v>1</v>
      </c>
      <c r="G17">
        <v>2</v>
      </c>
      <c r="H17">
        <v>5</v>
      </c>
      <c r="I17">
        <v>3.6408149999999999</v>
      </c>
      <c r="J17" t="s">
        <v>35</v>
      </c>
    </row>
    <row r="18" spans="1:10">
      <c r="A18" s="7">
        <v>1</v>
      </c>
      <c r="B18" s="7">
        <v>2</v>
      </c>
      <c r="C18" s="7">
        <v>5</v>
      </c>
      <c r="D18" s="7">
        <v>3</v>
      </c>
      <c r="E18">
        <v>3</v>
      </c>
      <c r="F18">
        <v>5</v>
      </c>
      <c r="G18">
        <v>1</v>
      </c>
      <c r="H18">
        <v>3</v>
      </c>
      <c r="I18">
        <v>3.6931020000000001</v>
      </c>
      <c r="J18" t="s">
        <v>35</v>
      </c>
    </row>
    <row r="19" spans="1:10">
      <c r="A19" s="7">
        <v>1</v>
      </c>
      <c r="B19" s="7">
        <v>6</v>
      </c>
      <c r="C19" s="7">
        <v>4</v>
      </c>
      <c r="D19" s="7">
        <v>3</v>
      </c>
      <c r="E19">
        <v>2</v>
      </c>
      <c r="F19">
        <v>3</v>
      </c>
      <c r="G19">
        <v>1</v>
      </c>
      <c r="H19">
        <v>2</v>
      </c>
      <c r="I19">
        <v>3.7312810000000001</v>
      </c>
      <c r="J19" t="s">
        <v>35</v>
      </c>
    </row>
    <row r="20" spans="1:10">
      <c r="A20" s="7">
        <v>5</v>
      </c>
      <c r="B20" s="7">
        <v>1</v>
      </c>
      <c r="C20" s="7">
        <v>4</v>
      </c>
      <c r="D20" s="7">
        <v>1</v>
      </c>
      <c r="E20">
        <v>5</v>
      </c>
      <c r="F20">
        <v>4</v>
      </c>
      <c r="G20">
        <v>1</v>
      </c>
      <c r="H20">
        <v>2</v>
      </c>
      <c r="I20">
        <v>3.8202780000000001</v>
      </c>
      <c r="J20" t="s">
        <v>35</v>
      </c>
    </row>
    <row r="21" spans="1:10">
      <c r="A21" s="7">
        <v>5</v>
      </c>
      <c r="B21" s="7">
        <v>4</v>
      </c>
      <c r="C21" s="7">
        <v>3</v>
      </c>
      <c r="D21" s="7">
        <v>2</v>
      </c>
      <c r="E21">
        <v>2</v>
      </c>
      <c r="F21">
        <v>5</v>
      </c>
      <c r="G21">
        <v>1</v>
      </c>
      <c r="H21">
        <v>2</v>
      </c>
      <c r="I21">
        <v>4.0125200000000003</v>
      </c>
      <c r="J21" t="s">
        <v>35</v>
      </c>
    </row>
    <row r="22" spans="1:10">
      <c r="A22" s="7">
        <v>5</v>
      </c>
      <c r="B22" s="7">
        <v>3</v>
      </c>
      <c r="C22" s="7">
        <v>5</v>
      </c>
      <c r="D22" s="7">
        <v>5</v>
      </c>
      <c r="E22">
        <v>4</v>
      </c>
      <c r="F22">
        <v>1</v>
      </c>
      <c r="G22">
        <v>2</v>
      </c>
      <c r="H22">
        <v>5</v>
      </c>
      <c r="I22">
        <v>4.2884070000000003</v>
      </c>
      <c r="J22" t="s">
        <v>35</v>
      </c>
    </row>
    <row r="23" spans="1:10">
      <c r="A23" s="7">
        <v>3</v>
      </c>
      <c r="B23" s="7">
        <v>5</v>
      </c>
      <c r="C23" s="7">
        <v>1</v>
      </c>
      <c r="D23" s="7">
        <v>3</v>
      </c>
      <c r="E23">
        <v>3</v>
      </c>
      <c r="F23">
        <v>2</v>
      </c>
      <c r="G23">
        <v>1</v>
      </c>
      <c r="H23">
        <v>1</v>
      </c>
      <c r="I23">
        <v>4.5124890000000004</v>
      </c>
      <c r="J23" t="s">
        <v>35</v>
      </c>
    </row>
    <row r="24" spans="1:10">
      <c r="A24" s="7">
        <v>2</v>
      </c>
      <c r="B24" s="7">
        <v>1</v>
      </c>
      <c r="C24" s="7">
        <v>4</v>
      </c>
      <c r="D24" s="7">
        <v>1</v>
      </c>
      <c r="E24">
        <v>2</v>
      </c>
      <c r="F24">
        <v>3</v>
      </c>
      <c r="G24">
        <v>1</v>
      </c>
      <c r="H24">
        <v>2</v>
      </c>
      <c r="I24">
        <v>4.6448210000000003</v>
      </c>
      <c r="J24" t="s">
        <v>35</v>
      </c>
    </row>
    <row r="25" spans="1:10">
      <c r="A25" s="7">
        <v>2</v>
      </c>
      <c r="B25" s="7">
        <v>2</v>
      </c>
      <c r="C25" s="7">
        <v>0</v>
      </c>
      <c r="D25" s="7">
        <v>5</v>
      </c>
      <c r="E25">
        <v>1</v>
      </c>
      <c r="F25">
        <v>2</v>
      </c>
      <c r="G25">
        <v>2</v>
      </c>
      <c r="H25">
        <v>5</v>
      </c>
      <c r="I25">
        <v>4.8942730000000001</v>
      </c>
      <c r="J25" t="s">
        <v>35</v>
      </c>
    </row>
    <row r="26" spans="1:10">
      <c r="A26" s="7">
        <v>4</v>
      </c>
      <c r="B26" s="7">
        <v>3</v>
      </c>
      <c r="C26" s="7">
        <v>0</v>
      </c>
      <c r="D26" s="7">
        <v>0</v>
      </c>
      <c r="E26">
        <v>5</v>
      </c>
      <c r="F26">
        <v>4</v>
      </c>
      <c r="G26">
        <v>1</v>
      </c>
      <c r="H26">
        <v>1</v>
      </c>
      <c r="I26">
        <v>4.956677</v>
      </c>
      <c r="J26" t="s">
        <v>35</v>
      </c>
    </row>
    <row r="27" spans="1:10">
      <c r="A27" s="7">
        <v>4</v>
      </c>
      <c r="B27" s="7">
        <v>2</v>
      </c>
      <c r="C27" s="7">
        <v>1</v>
      </c>
      <c r="D27" s="7">
        <v>2</v>
      </c>
      <c r="E27">
        <v>2</v>
      </c>
      <c r="F27">
        <v>1</v>
      </c>
      <c r="G27">
        <v>1</v>
      </c>
      <c r="H27">
        <v>2</v>
      </c>
      <c r="I27">
        <v>5.0262659999999997</v>
      </c>
      <c r="J27" t="s">
        <v>35</v>
      </c>
    </row>
    <row r="28" spans="1:10">
      <c r="A28" s="7">
        <v>2</v>
      </c>
      <c r="B28" s="7">
        <v>1</v>
      </c>
      <c r="C28" s="7">
        <v>1</v>
      </c>
      <c r="D28" s="7">
        <v>5</v>
      </c>
      <c r="E28">
        <v>4</v>
      </c>
      <c r="F28">
        <v>5</v>
      </c>
      <c r="G28">
        <v>2</v>
      </c>
      <c r="H28">
        <v>5</v>
      </c>
      <c r="I28">
        <v>5.1294829999999996</v>
      </c>
      <c r="J28" t="s">
        <v>35</v>
      </c>
    </row>
    <row r="29" spans="1:10">
      <c r="A29" s="7">
        <v>5</v>
      </c>
      <c r="B29" s="7">
        <v>2</v>
      </c>
      <c r="C29" s="7">
        <v>2</v>
      </c>
      <c r="D29" s="7">
        <v>2</v>
      </c>
      <c r="E29">
        <v>4</v>
      </c>
      <c r="F29">
        <v>0</v>
      </c>
      <c r="G29">
        <v>2</v>
      </c>
      <c r="H29">
        <v>5</v>
      </c>
      <c r="I29">
        <v>5.1795879999999999</v>
      </c>
      <c r="J29" t="s">
        <v>35</v>
      </c>
    </row>
    <row r="30" spans="1:10">
      <c r="A30" s="7">
        <v>4</v>
      </c>
      <c r="B30" s="7">
        <v>5</v>
      </c>
      <c r="C30" s="7">
        <v>5</v>
      </c>
      <c r="D30" s="7">
        <v>5</v>
      </c>
      <c r="E30">
        <v>1</v>
      </c>
      <c r="F30">
        <v>3</v>
      </c>
      <c r="G30">
        <v>1</v>
      </c>
      <c r="H30">
        <v>0</v>
      </c>
      <c r="I30">
        <v>5.3061990000000003</v>
      </c>
      <c r="J30" t="s">
        <v>35</v>
      </c>
    </row>
    <row r="31" spans="1:10">
      <c r="A31" s="7">
        <v>3</v>
      </c>
      <c r="B31" s="7">
        <v>3</v>
      </c>
      <c r="C31" s="7">
        <v>3</v>
      </c>
      <c r="D31" s="7">
        <v>1</v>
      </c>
      <c r="E31">
        <v>3</v>
      </c>
      <c r="F31">
        <v>4</v>
      </c>
      <c r="G31">
        <v>2</v>
      </c>
      <c r="H31">
        <v>5</v>
      </c>
      <c r="I31">
        <v>5.3575239999999997</v>
      </c>
      <c r="J31" t="s">
        <v>35</v>
      </c>
    </row>
    <row r="32" spans="1:10">
      <c r="A32" s="7">
        <v>1</v>
      </c>
      <c r="B32" s="7">
        <v>2</v>
      </c>
      <c r="C32" s="7">
        <v>3</v>
      </c>
      <c r="D32" s="7">
        <v>4</v>
      </c>
      <c r="E32">
        <v>1</v>
      </c>
      <c r="F32">
        <v>1</v>
      </c>
      <c r="G32">
        <v>1</v>
      </c>
      <c r="H32">
        <v>2</v>
      </c>
      <c r="I32">
        <v>5.3886479999999999</v>
      </c>
      <c r="J32" t="s">
        <v>35</v>
      </c>
    </row>
    <row r="33" spans="1:10">
      <c r="A33" s="7">
        <v>5</v>
      </c>
      <c r="B33" s="7">
        <v>3</v>
      </c>
      <c r="C33" s="7">
        <v>1</v>
      </c>
      <c r="D33" s="7">
        <v>4</v>
      </c>
      <c r="E33">
        <v>4</v>
      </c>
      <c r="F33">
        <v>2</v>
      </c>
      <c r="G33">
        <v>2</v>
      </c>
      <c r="H33">
        <v>3</v>
      </c>
      <c r="I33">
        <v>5.4226840000000003</v>
      </c>
      <c r="J33" t="s">
        <v>35</v>
      </c>
    </row>
    <row r="34" spans="1:10">
      <c r="A34" s="7">
        <v>2</v>
      </c>
      <c r="B34" s="7">
        <v>4</v>
      </c>
      <c r="C34" s="7">
        <v>5</v>
      </c>
      <c r="D34" s="7">
        <v>5</v>
      </c>
      <c r="E34">
        <v>1</v>
      </c>
      <c r="F34">
        <v>1</v>
      </c>
      <c r="G34">
        <v>1</v>
      </c>
      <c r="H34">
        <v>1</v>
      </c>
      <c r="I34">
        <v>5.4745799999999996</v>
      </c>
      <c r="J34" t="s">
        <v>35</v>
      </c>
    </row>
    <row r="35" spans="1:10">
      <c r="A35" s="7">
        <v>3</v>
      </c>
      <c r="B35" s="7">
        <v>2</v>
      </c>
      <c r="C35" s="7">
        <v>0</v>
      </c>
      <c r="D35" s="7">
        <v>1</v>
      </c>
      <c r="E35">
        <v>3</v>
      </c>
      <c r="F35">
        <v>2</v>
      </c>
      <c r="G35">
        <v>3</v>
      </c>
      <c r="H35">
        <v>4</v>
      </c>
      <c r="I35">
        <v>5.6795489999999997</v>
      </c>
      <c r="J35" t="s">
        <v>35</v>
      </c>
    </row>
    <row r="36" spans="1:10">
      <c r="A36" s="7">
        <v>3</v>
      </c>
      <c r="B36" s="7">
        <v>0</v>
      </c>
      <c r="C36" s="7">
        <v>2</v>
      </c>
      <c r="D36" s="7">
        <v>4</v>
      </c>
      <c r="E36">
        <v>3</v>
      </c>
      <c r="F36">
        <v>4</v>
      </c>
      <c r="G36">
        <v>2</v>
      </c>
      <c r="H36">
        <v>3</v>
      </c>
      <c r="I36">
        <v>5.8404210000000001</v>
      </c>
      <c r="J36" t="s">
        <v>35</v>
      </c>
    </row>
    <row r="37" spans="1:10">
      <c r="A37" s="7">
        <v>4</v>
      </c>
      <c r="B37" s="7">
        <v>5</v>
      </c>
      <c r="C37" s="7">
        <v>6</v>
      </c>
      <c r="D37" s="7">
        <v>3</v>
      </c>
      <c r="E37">
        <v>5</v>
      </c>
      <c r="F37">
        <v>2</v>
      </c>
      <c r="G37">
        <v>4</v>
      </c>
      <c r="H37">
        <v>4</v>
      </c>
      <c r="I37">
        <v>6.0010669999999999</v>
      </c>
      <c r="J37" t="s">
        <v>35</v>
      </c>
    </row>
    <row r="38" spans="1:10">
      <c r="A38" s="7">
        <v>2</v>
      </c>
      <c r="B38" s="7">
        <v>5</v>
      </c>
      <c r="C38" s="7">
        <v>4</v>
      </c>
      <c r="D38" s="7">
        <v>3</v>
      </c>
      <c r="E38">
        <v>1</v>
      </c>
      <c r="F38">
        <v>5</v>
      </c>
      <c r="G38">
        <v>2</v>
      </c>
      <c r="H38">
        <v>4</v>
      </c>
      <c r="I38">
        <v>6.0905490000000002</v>
      </c>
      <c r="J38" t="s">
        <v>35</v>
      </c>
    </row>
    <row r="39" spans="1:10">
      <c r="A39" s="7">
        <v>0</v>
      </c>
      <c r="B39" s="7">
        <v>5</v>
      </c>
      <c r="C39" s="7">
        <v>1</v>
      </c>
      <c r="D39" s="7">
        <v>1</v>
      </c>
      <c r="E39">
        <v>6</v>
      </c>
      <c r="F39">
        <v>2</v>
      </c>
      <c r="G39">
        <v>2</v>
      </c>
      <c r="H39">
        <v>1</v>
      </c>
      <c r="I39">
        <v>6.0923879999999997</v>
      </c>
      <c r="J39" t="s">
        <v>35</v>
      </c>
    </row>
    <row r="40" spans="1:10">
      <c r="A40" s="7">
        <v>2</v>
      </c>
      <c r="B40" s="7">
        <v>5</v>
      </c>
      <c r="C40" s="7">
        <v>3</v>
      </c>
      <c r="D40" s="7">
        <v>5</v>
      </c>
      <c r="E40">
        <v>4</v>
      </c>
      <c r="F40">
        <v>0</v>
      </c>
      <c r="G40">
        <v>3</v>
      </c>
      <c r="H40">
        <v>5</v>
      </c>
      <c r="I40">
        <v>6.2220079999999998</v>
      </c>
      <c r="J40" t="s">
        <v>35</v>
      </c>
    </row>
    <row r="41" spans="1:10">
      <c r="A41" s="7">
        <v>1</v>
      </c>
      <c r="B41" s="7">
        <v>5</v>
      </c>
      <c r="C41" s="7">
        <v>2</v>
      </c>
      <c r="D41" s="7">
        <v>5</v>
      </c>
      <c r="E41">
        <v>4</v>
      </c>
      <c r="F41">
        <v>4</v>
      </c>
      <c r="G41">
        <v>2</v>
      </c>
      <c r="H41">
        <v>3</v>
      </c>
      <c r="I41">
        <v>6.3467260000000003</v>
      </c>
      <c r="J41" t="s">
        <v>35</v>
      </c>
    </row>
    <row r="42" spans="1:10">
      <c r="A42" s="7">
        <v>2</v>
      </c>
      <c r="B42" s="7">
        <v>3</v>
      </c>
      <c r="C42" s="7">
        <v>3</v>
      </c>
      <c r="D42" s="7">
        <v>4</v>
      </c>
      <c r="E42">
        <v>1</v>
      </c>
      <c r="F42">
        <v>1</v>
      </c>
      <c r="G42">
        <v>2</v>
      </c>
      <c r="H42">
        <v>3</v>
      </c>
      <c r="I42">
        <v>6.4078780000000002</v>
      </c>
      <c r="J42" t="s">
        <v>35</v>
      </c>
    </row>
    <row r="43" spans="1:10">
      <c r="A43" s="7">
        <v>1</v>
      </c>
      <c r="B43" s="7">
        <v>4</v>
      </c>
      <c r="C43" s="7">
        <v>5</v>
      </c>
      <c r="D43" s="7">
        <v>2</v>
      </c>
      <c r="E43">
        <v>5</v>
      </c>
      <c r="F43">
        <v>2</v>
      </c>
      <c r="G43">
        <v>4</v>
      </c>
      <c r="H43">
        <v>3</v>
      </c>
      <c r="I43">
        <v>6.701003</v>
      </c>
      <c r="J43" t="s">
        <v>35</v>
      </c>
    </row>
    <row r="44" spans="1:10">
      <c r="A44" s="7">
        <v>2</v>
      </c>
      <c r="B44" s="7">
        <v>4</v>
      </c>
      <c r="C44" s="7">
        <v>3</v>
      </c>
      <c r="D44" s="7">
        <v>5</v>
      </c>
      <c r="E44">
        <v>1</v>
      </c>
      <c r="F44">
        <v>3</v>
      </c>
      <c r="G44">
        <v>2</v>
      </c>
      <c r="H44">
        <v>4</v>
      </c>
      <c r="I44">
        <v>6.759544</v>
      </c>
      <c r="J44" t="s">
        <v>35</v>
      </c>
    </row>
    <row r="45" spans="1:10">
      <c r="A45" s="7">
        <v>4</v>
      </c>
      <c r="B45" s="7">
        <v>3</v>
      </c>
      <c r="C45" s="7">
        <v>3</v>
      </c>
      <c r="D45" s="7">
        <v>1</v>
      </c>
      <c r="E45">
        <v>3</v>
      </c>
      <c r="F45">
        <v>5</v>
      </c>
      <c r="G45">
        <v>3</v>
      </c>
      <c r="H45">
        <v>6</v>
      </c>
      <c r="I45">
        <v>6.835134</v>
      </c>
      <c r="J45" t="s">
        <v>35</v>
      </c>
    </row>
    <row r="46" spans="1:10">
      <c r="A46" s="7">
        <v>6</v>
      </c>
      <c r="B46" s="7">
        <v>4</v>
      </c>
      <c r="C46" s="7">
        <v>4</v>
      </c>
      <c r="D46" s="7">
        <v>2</v>
      </c>
      <c r="E46">
        <v>5</v>
      </c>
      <c r="F46">
        <v>4</v>
      </c>
      <c r="G46">
        <v>2</v>
      </c>
      <c r="H46">
        <v>2</v>
      </c>
      <c r="I46">
        <v>6.8758319999999999</v>
      </c>
      <c r="J46" t="s">
        <v>35</v>
      </c>
    </row>
    <row r="47" spans="1:10">
      <c r="A47" s="7">
        <v>2</v>
      </c>
      <c r="B47" s="7">
        <v>4</v>
      </c>
      <c r="C47" s="7">
        <v>3</v>
      </c>
      <c r="D47" s="7">
        <v>5</v>
      </c>
      <c r="E47">
        <v>2</v>
      </c>
      <c r="F47">
        <v>0</v>
      </c>
      <c r="G47">
        <v>2</v>
      </c>
      <c r="H47">
        <v>3</v>
      </c>
      <c r="I47">
        <v>6.909186</v>
      </c>
      <c r="J47" t="s">
        <v>35</v>
      </c>
    </row>
    <row r="48" spans="1:10">
      <c r="A48" s="7">
        <v>6</v>
      </c>
      <c r="B48" s="7">
        <v>2</v>
      </c>
      <c r="C48" s="7">
        <v>2</v>
      </c>
      <c r="D48" s="7">
        <v>4</v>
      </c>
      <c r="E48">
        <v>1</v>
      </c>
      <c r="F48">
        <v>4</v>
      </c>
      <c r="G48">
        <v>1</v>
      </c>
      <c r="H48">
        <v>0</v>
      </c>
      <c r="I48">
        <v>6.9494170000000004</v>
      </c>
      <c r="J48" t="s">
        <v>35</v>
      </c>
    </row>
    <row r="49" spans="1:10">
      <c r="A49" s="7">
        <v>3</v>
      </c>
      <c r="B49" s="7">
        <v>6</v>
      </c>
      <c r="C49" s="7">
        <v>3</v>
      </c>
      <c r="D49" s="7">
        <v>5</v>
      </c>
      <c r="E49">
        <v>0</v>
      </c>
      <c r="F49">
        <v>1</v>
      </c>
      <c r="G49">
        <v>2</v>
      </c>
      <c r="H49">
        <v>4</v>
      </c>
      <c r="I49">
        <v>7.167592</v>
      </c>
      <c r="J49" t="s">
        <v>35</v>
      </c>
    </row>
    <row r="50" spans="1:10">
      <c r="A50" s="7">
        <v>5</v>
      </c>
      <c r="B50" s="7">
        <v>1</v>
      </c>
      <c r="C50" s="7">
        <v>3</v>
      </c>
      <c r="D50" s="7">
        <v>5</v>
      </c>
      <c r="E50">
        <v>4</v>
      </c>
      <c r="F50">
        <v>0</v>
      </c>
      <c r="G50">
        <v>3</v>
      </c>
      <c r="H50">
        <v>6</v>
      </c>
      <c r="I50">
        <v>7.2437480000000001</v>
      </c>
      <c r="J50" t="s">
        <v>35</v>
      </c>
    </row>
    <row r="51" spans="1:10">
      <c r="A51" s="7">
        <v>1</v>
      </c>
      <c r="B51" s="7">
        <v>5</v>
      </c>
      <c r="C51" s="7">
        <v>5</v>
      </c>
      <c r="D51" s="7">
        <v>0</v>
      </c>
      <c r="E51">
        <v>1</v>
      </c>
      <c r="F51">
        <v>2</v>
      </c>
      <c r="G51">
        <v>1</v>
      </c>
      <c r="H51">
        <v>0</v>
      </c>
      <c r="I51">
        <v>7.3451919999999999</v>
      </c>
      <c r="J51" t="s">
        <v>35</v>
      </c>
    </row>
    <row r="52" spans="1:10">
      <c r="A52" s="7">
        <v>6</v>
      </c>
      <c r="B52" s="7">
        <v>2</v>
      </c>
      <c r="C52" s="7">
        <v>2</v>
      </c>
      <c r="D52" s="7">
        <v>3</v>
      </c>
      <c r="E52">
        <v>3</v>
      </c>
      <c r="F52">
        <v>3</v>
      </c>
      <c r="G52">
        <v>3</v>
      </c>
      <c r="H52">
        <v>4</v>
      </c>
      <c r="I52">
        <v>7.5147180000000002</v>
      </c>
      <c r="J52" t="s">
        <v>35</v>
      </c>
    </row>
    <row r="53" spans="1:10">
      <c r="A53" s="7">
        <v>1</v>
      </c>
      <c r="B53" s="7">
        <v>1</v>
      </c>
      <c r="C53" s="7">
        <v>4</v>
      </c>
      <c r="D53" s="7">
        <v>5</v>
      </c>
      <c r="E53">
        <v>1</v>
      </c>
      <c r="F53">
        <v>1</v>
      </c>
      <c r="G53">
        <v>1</v>
      </c>
      <c r="H53">
        <v>0</v>
      </c>
      <c r="I53">
        <v>7.5598359999999998</v>
      </c>
      <c r="J53" t="s">
        <v>35</v>
      </c>
    </row>
    <row r="54" spans="1:10">
      <c r="A54" s="7">
        <v>4</v>
      </c>
      <c r="B54" s="7">
        <v>1</v>
      </c>
      <c r="C54" s="7">
        <v>4</v>
      </c>
      <c r="D54" s="7">
        <v>2</v>
      </c>
      <c r="E54">
        <v>1</v>
      </c>
      <c r="F54">
        <v>5</v>
      </c>
      <c r="G54">
        <v>3</v>
      </c>
      <c r="H54">
        <v>5</v>
      </c>
      <c r="I54">
        <v>7.599736</v>
      </c>
      <c r="J54" t="s">
        <v>35</v>
      </c>
    </row>
    <row r="55" spans="1:10">
      <c r="A55" s="7">
        <v>5</v>
      </c>
      <c r="B55" s="7">
        <v>1</v>
      </c>
      <c r="C55" s="7">
        <v>3</v>
      </c>
      <c r="D55" s="7">
        <v>0</v>
      </c>
      <c r="E55">
        <v>5</v>
      </c>
      <c r="F55">
        <v>1</v>
      </c>
      <c r="G55">
        <v>3</v>
      </c>
      <c r="H55">
        <v>4</v>
      </c>
      <c r="I55">
        <v>7.6929790000000002</v>
      </c>
      <c r="J55" t="s">
        <v>35</v>
      </c>
    </row>
    <row r="56" spans="1:10">
      <c r="A56" s="7">
        <v>3</v>
      </c>
      <c r="B56" s="7">
        <v>3</v>
      </c>
      <c r="C56" s="7">
        <v>3</v>
      </c>
      <c r="D56" s="7">
        <v>4</v>
      </c>
      <c r="E56">
        <v>3</v>
      </c>
      <c r="F56">
        <v>1</v>
      </c>
      <c r="G56">
        <v>5</v>
      </c>
      <c r="H56">
        <v>5</v>
      </c>
      <c r="I56">
        <v>7.7198549999999999</v>
      </c>
      <c r="J56" t="s">
        <v>35</v>
      </c>
    </row>
    <row r="57" spans="1:10">
      <c r="A57" s="7">
        <v>4</v>
      </c>
      <c r="B57" s="7">
        <v>4</v>
      </c>
      <c r="C57" s="7">
        <v>5</v>
      </c>
      <c r="D57" s="7">
        <v>4</v>
      </c>
      <c r="E57">
        <v>5</v>
      </c>
      <c r="F57">
        <v>3</v>
      </c>
      <c r="G57">
        <v>3</v>
      </c>
      <c r="H57">
        <v>3</v>
      </c>
      <c r="I57">
        <v>7.7269649999999999</v>
      </c>
      <c r="J57" t="s">
        <v>35</v>
      </c>
    </row>
    <row r="58" spans="1:10">
      <c r="A58" s="7">
        <v>3</v>
      </c>
      <c r="B58" s="7">
        <v>1</v>
      </c>
      <c r="C58" s="7">
        <v>5</v>
      </c>
      <c r="D58" s="7">
        <v>1</v>
      </c>
      <c r="E58">
        <v>2</v>
      </c>
      <c r="F58">
        <v>5</v>
      </c>
      <c r="G58">
        <v>2</v>
      </c>
      <c r="H58">
        <v>2</v>
      </c>
      <c r="I58">
        <v>7.842301</v>
      </c>
      <c r="J58" t="s">
        <v>35</v>
      </c>
    </row>
    <row r="59" spans="1:10">
      <c r="A59" s="7">
        <v>5</v>
      </c>
      <c r="B59" s="7">
        <v>5</v>
      </c>
      <c r="C59" s="7">
        <v>0</v>
      </c>
      <c r="D59" s="7">
        <v>1</v>
      </c>
      <c r="E59">
        <v>2</v>
      </c>
      <c r="F59">
        <v>1</v>
      </c>
      <c r="G59">
        <v>3</v>
      </c>
      <c r="H59">
        <v>5</v>
      </c>
      <c r="I59">
        <v>8.1417269999999995</v>
      </c>
      <c r="J59" t="s">
        <v>35</v>
      </c>
    </row>
    <row r="60" spans="1:10">
      <c r="A60" s="7">
        <v>5</v>
      </c>
      <c r="B60" s="7">
        <v>5</v>
      </c>
      <c r="C60" s="7">
        <v>2</v>
      </c>
      <c r="D60" s="7">
        <v>6</v>
      </c>
      <c r="E60">
        <v>4</v>
      </c>
      <c r="F60">
        <v>2</v>
      </c>
      <c r="G60">
        <v>4</v>
      </c>
      <c r="H60">
        <v>4</v>
      </c>
      <c r="I60">
        <v>8.3636759999999999</v>
      </c>
      <c r="J60" t="s">
        <v>35</v>
      </c>
    </row>
    <row r="61" spans="1:10">
      <c r="A61" s="7">
        <v>6</v>
      </c>
      <c r="B61" s="7">
        <v>2</v>
      </c>
      <c r="C61" s="7">
        <v>2</v>
      </c>
      <c r="D61" s="7">
        <v>1</v>
      </c>
      <c r="E61">
        <v>4</v>
      </c>
      <c r="F61">
        <v>4</v>
      </c>
      <c r="G61">
        <v>4</v>
      </c>
      <c r="H61">
        <v>4</v>
      </c>
      <c r="I61">
        <v>8.4426190000000005</v>
      </c>
      <c r="J61" t="s">
        <v>35</v>
      </c>
    </row>
    <row r="62" spans="1:10">
      <c r="A62" s="7">
        <v>4</v>
      </c>
      <c r="B62" s="7">
        <v>3</v>
      </c>
      <c r="C62" s="7">
        <v>3</v>
      </c>
      <c r="D62" s="7">
        <v>1</v>
      </c>
      <c r="E62">
        <v>2</v>
      </c>
      <c r="F62">
        <v>2</v>
      </c>
      <c r="G62">
        <v>5</v>
      </c>
      <c r="H62">
        <v>4</v>
      </c>
      <c r="I62">
        <v>8.5612860000000008</v>
      </c>
      <c r="J62" t="s">
        <v>35</v>
      </c>
    </row>
    <row r="63" spans="1:10">
      <c r="A63" s="7">
        <v>2</v>
      </c>
      <c r="B63" s="7">
        <v>3</v>
      </c>
      <c r="C63" s="7">
        <v>4</v>
      </c>
      <c r="D63" s="7">
        <v>0</v>
      </c>
      <c r="E63">
        <v>4</v>
      </c>
      <c r="F63">
        <v>4</v>
      </c>
      <c r="G63">
        <v>3</v>
      </c>
      <c r="H63">
        <v>3</v>
      </c>
      <c r="I63">
        <v>8.5897559999999995</v>
      </c>
      <c r="J63" t="s">
        <v>35</v>
      </c>
    </row>
    <row r="64" spans="1:10">
      <c r="A64" s="7">
        <v>4</v>
      </c>
      <c r="B64" s="7">
        <v>5</v>
      </c>
      <c r="C64" s="7">
        <v>1</v>
      </c>
      <c r="D64" s="7">
        <v>3</v>
      </c>
      <c r="E64">
        <v>4</v>
      </c>
      <c r="F64">
        <v>3</v>
      </c>
      <c r="G64">
        <v>2</v>
      </c>
      <c r="H64">
        <v>2</v>
      </c>
      <c r="I64">
        <v>9.1791479999999996</v>
      </c>
      <c r="J64" t="s">
        <v>35</v>
      </c>
    </row>
    <row r="65" spans="1:10">
      <c r="A65" s="7">
        <v>5</v>
      </c>
      <c r="B65" s="7">
        <v>5</v>
      </c>
      <c r="C65" s="7">
        <v>3</v>
      </c>
      <c r="D65" s="7">
        <v>2</v>
      </c>
      <c r="E65">
        <v>4</v>
      </c>
      <c r="F65">
        <v>3</v>
      </c>
      <c r="G65">
        <v>5</v>
      </c>
      <c r="H65">
        <v>3</v>
      </c>
      <c r="I65">
        <v>9.2881280000000004</v>
      </c>
      <c r="J65" t="s">
        <v>35</v>
      </c>
    </row>
    <row r="66" spans="1:10">
      <c r="A66" s="7">
        <v>1</v>
      </c>
      <c r="B66" s="7">
        <v>4</v>
      </c>
      <c r="C66" s="7">
        <v>2</v>
      </c>
      <c r="D66" s="7">
        <v>1</v>
      </c>
      <c r="E66">
        <v>2</v>
      </c>
      <c r="F66">
        <v>5</v>
      </c>
      <c r="G66">
        <v>3</v>
      </c>
      <c r="H66">
        <v>4</v>
      </c>
      <c r="I66">
        <v>9.2913859999999993</v>
      </c>
      <c r="J66" t="s">
        <v>35</v>
      </c>
    </row>
    <row r="67" spans="1:10">
      <c r="A67" s="7">
        <v>4</v>
      </c>
      <c r="B67" s="7">
        <v>4</v>
      </c>
      <c r="C67" s="7">
        <v>2</v>
      </c>
      <c r="D67" s="7">
        <v>3</v>
      </c>
      <c r="E67">
        <v>3</v>
      </c>
      <c r="F67">
        <v>3</v>
      </c>
      <c r="G67">
        <v>3</v>
      </c>
      <c r="H67">
        <v>3</v>
      </c>
      <c r="I67">
        <v>9.5302129999999998</v>
      </c>
      <c r="J67" t="s">
        <v>35</v>
      </c>
    </row>
    <row r="68" spans="1:10">
      <c r="A68" s="7">
        <v>5</v>
      </c>
      <c r="B68" s="7">
        <v>4</v>
      </c>
      <c r="C68" s="7">
        <v>2</v>
      </c>
      <c r="D68" s="7">
        <v>0</v>
      </c>
      <c r="E68">
        <v>5</v>
      </c>
      <c r="F68">
        <v>1</v>
      </c>
      <c r="G68">
        <v>4</v>
      </c>
      <c r="H68">
        <v>5</v>
      </c>
      <c r="I68">
        <v>9.6131419999999999</v>
      </c>
      <c r="J68" t="s">
        <v>35</v>
      </c>
    </row>
    <row r="69" spans="1:10">
      <c r="A69" s="7">
        <v>3</v>
      </c>
      <c r="B69" s="7">
        <v>0</v>
      </c>
      <c r="C69" s="7">
        <v>4</v>
      </c>
      <c r="D69" s="7">
        <v>3</v>
      </c>
      <c r="E69">
        <v>1</v>
      </c>
      <c r="F69">
        <v>1</v>
      </c>
      <c r="G69">
        <v>2</v>
      </c>
      <c r="H69">
        <v>2</v>
      </c>
      <c r="I69">
        <v>9.616282</v>
      </c>
      <c r="J69" t="s">
        <v>35</v>
      </c>
    </row>
    <row r="70" spans="1:10">
      <c r="A70" s="7">
        <v>3</v>
      </c>
      <c r="B70" s="7">
        <v>0</v>
      </c>
      <c r="C70" s="7">
        <v>4</v>
      </c>
      <c r="D70" s="7">
        <v>4</v>
      </c>
      <c r="E70">
        <v>4</v>
      </c>
      <c r="F70">
        <v>3</v>
      </c>
      <c r="G70">
        <v>5</v>
      </c>
      <c r="H70">
        <v>5</v>
      </c>
      <c r="I70">
        <v>9.6746540000000003</v>
      </c>
      <c r="J70" t="s">
        <v>35</v>
      </c>
    </row>
    <row r="71" spans="1:10">
      <c r="A71" s="7">
        <v>2</v>
      </c>
      <c r="B71" s="7">
        <v>4</v>
      </c>
      <c r="C71" s="7">
        <v>3</v>
      </c>
      <c r="D71" s="7">
        <v>2</v>
      </c>
      <c r="E71">
        <v>4</v>
      </c>
      <c r="F71">
        <v>2</v>
      </c>
      <c r="G71">
        <v>4</v>
      </c>
      <c r="H71">
        <v>5</v>
      </c>
      <c r="I71">
        <v>9.7475489999999994</v>
      </c>
      <c r="J71" t="s">
        <v>35</v>
      </c>
    </row>
    <row r="72" spans="1:10">
      <c r="A72" s="7">
        <v>0</v>
      </c>
      <c r="B72" s="7">
        <v>1</v>
      </c>
      <c r="C72" s="7">
        <v>0</v>
      </c>
      <c r="D72" s="7">
        <v>2</v>
      </c>
      <c r="E72">
        <v>0</v>
      </c>
      <c r="F72">
        <v>4</v>
      </c>
      <c r="G72">
        <v>5</v>
      </c>
      <c r="H72">
        <v>5</v>
      </c>
      <c r="I72">
        <v>10.054976</v>
      </c>
      <c r="J72" t="s">
        <v>35</v>
      </c>
    </row>
    <row r="73" spans="1:10">
      <c r="A73" s="7">
        <v>0</v>
      </c>
      <c r="B73" s="7">
        <v>0</v>
      </c>
      <c r="C73" s="7">
        <v>1</v>
      </c>
      <c r="D73" s="7">
        <v>3</v>
      </c>
      <c r="E73">
        <v>2</v>
      </c>
      <c r="F73">
        <v>2</v>
      </c>
      <c r="G73">
        <v>4</v>
      </c>
      <c r="H73">
        <v>5</v>
      </c>
      <c r="I73">
        <v>10.138541999999999</v>
      </c>
      <c r="J73" t="s">
        <v>35</v>
      </c>
    </row>
    <row r="74" spans="1:10">
      <c r="A74" s="7">
        <v>2</v>
      </c>
      <c r="B74" s="7">
        <v>0</v>
      </c>
      <c r="C74" s="7">
        <v>4</v>
      </c>
      <c r="D74" s="7">
        <v>6</v>
      </c>
      <c r="E74">
        <v>4</v>
      </c>
      <c r="F74">
        <v>2</v>
      </c>
      <c r="G74">
        <v>4</v>
      </c>
      <c r="H74">
        <v>4</v>
      </c>
      <c r="I74">
        <v>10.159219</v>
      </c>
      <c r="J74" t="s">
        <v>35</v>
      </c>
    </row>
    <row r="75" spans="1:10">
      <c r="A75" s="7">
        <v>5</v>
      </c>
      <c r="B75" s="7">
        <v>6</v>
      </c>
      <c r="C75" s="7">
        <v>0</v>
      </c>
      <c r="D75" s="7">
        <v>4</v>
      </c>
      <c r="E75">
        <v>1</v>
      </c>
      <c r="F75">
        <v>5</v>
      </c>
      <c r="G75">
        <v>3</v>
      </c>
      <c r="H75">
        <v>2</v>
      </c>
      <c r="I75">
        <v>10.206950000000001</v>
      </c>
      <c r="J75" t="s">
        <v>35</v>
      </c>
    </row>
    <row r="76" spans="1:10">
      <c r="A76" s="7">
        <v>4</v>
      </c>
      <c r="B76" s="7">
        <v>4</v>
      </c>
      <c r="C76" s="7">
        <v>2</v>
      </c>
      <c r="D76" s="7">
        <v>4</v>
      </c>
      <c r="E76">
        <v>2</v>
      </c>
      <c r="F76">
        <v>1</v>
      </c>
      <c r="G76">
        <v>3</v>
      </c>
      <c r="H76">
        <v>4</v>
      </c>
      <c r="I76">
        <v>10.295023</v>
      </c>
      <c r="J76" t="s">
        <v>35</v>
      </c>
    </row>
    <row r="77" spans="1:10">
      <c r="A77" s="7">
        <v>3</v>
      </c>
      <c r="B77" s="7">
        <v>5</v>
      </c>
      <c r="C77" s="7">
        <v>3</v>
      </c>
      <c r="D77" s="7">
        <v>4</v>
      </c>
      <c r="E77">
        <v>2</v>
      </c>
      <c r="F77">
        <v>5</v>
      </c>
      <c r="G77">
        <v>4</v>
      </c>
      <c r="H77">
        <v>3</v>
      </c>
      <c r="I77">
        <v>10.553488</v>
      </c>
      <c r="J77" t="s">
        <v>35</v>
      </c>
    </row>
    <row r="78" spans="1:10">
      <c r="A78" s="7">
        <v>4</v>
      </c>
      <c r="B78" s="7">
        <v>5</v>
      </c>
      <c r="C78" s="7">
        <v>1</v>
      </c>
      <c r="D78" s="7">
        <v>2</v>
      </c>
      <c r="E78">
        <v>3</v>
      </c>
      <c r="F78">
        <v>4</v>
      </c>
      <c r="G78">
        <v>4</v>
      </c>
      <c r="H78">
        <v>4</v>
      </c>
      <c r="I78">
        <v>10.608518999999999</v>
      </c>
      <c r="J78" t="s">
        <v>35</v>
      </c>
    </row>
    <row r="79" spans="1:10">
      <c r="A79" s="7">
        <v>4</v>
      </c>
      <c r="B79" s="7">
        <v>0</v>
      </c>
      <c r="C79" s="7">
        <v>3</v>
      </c>
      <c r="D79" s="7">
        <v>1</v>
      </c>
      <c r="E79">
        <v>4</v>
      </c>
      <c r="F79">
        <v>4</v>
      </c>
      <c r="G79">
        <v>2</v>
      </c>
      <c r="H79">
        <v>1</v>
      </c>
      <c r="I79">
        <v>10.679827</v>
      </c>
      <c r="J79" t="s">
        <v>35</v>
      </c>
    </row>
    <row r="80" spans="1:10">
      <c r="A80" s="7">
        <v>5</v>
      </c>
      <c r="B80" s="7">
        <v>2</v>
      </c>
      <c r="C80" s="7">
        <v>3</v>
      </c>
      <c r="D80" s="7">
        <v>4</v>
      </c>
      <c r="E80">
        <v>1</v>
      </c>
      <c r="F80">
        <v>2</v>
      </c>
      <c r="G80">
        <v>3</v>
      </c>
      <c r="H80">
        <v>4</v>
      </c>
      <c r="I80">
        <v>10.727539</v>
      </c>
      <c r="J80" t="s">
        <v>35</v>
      </c>
    </row>
    <row r="81" spans="1:10">
      <c r="A81" s="7">
        <v>1</v>
      </c>
      <c r="B81" s="7">
        <v>4</v>
      </c>
      <c r="C81" s="7">
        <v>2</v>
      </c>
      <c r="D81" s="7">
        <v>2</v>
      </c>
      <c r="E81">
        <v>2</v>
      </c>
      <c r="F81">
        <v>1</v>
      </c>
      <c r="G81">
        <v>4</v>
      </c>
      <c r="H81">
        <v>5</v>
      </c>
      <c r="I81">
        <v>10.759876</v>
      </c>
      <c r="J81" t="s">
        <v>35</v>
      </c>
    </row>
    <row r="82" spans="1:10">
      <c r="A82" s="7">
        <v>5</v>
      </c>
      <c r="B82" s="7">
        <v>3</v>
      </c>
      <c r="C82" s="7">
        <v>2</v>
      </c>
      <c r="D82" s="7">
        <v>4</v>
      </c>
      <c r="E82">
        <v>2</v>
      </c>
      <c r="F82">
        <v>5</v>
      </c>
      <c r="G82">
        <v>5</v>
      </c>
      <c r="H82">
        <v>5</v>
      </c>
      <c r="I82">
        <v>10.799134</v>
      </c>
      <c r="J82" t="s">
        <v>35</v>
      </c>
    </row>
    <row r="83" spans="1:10">
      <c r="A83" s="7">
        <v>5</v>
      </c>
      <c r="B83" s="7">
        <v>1</v>
      </c>
      <c r="C83" s="7">
        <v>5</v>
      </c>
      <c r="D83" s="7">
        <v>4</v>
      </c>
      <c r="E83">
        <v>1</v>
      </c>
      <c r="F83">
        <v>0</v>
      </c>
      <c r="G83">
        <v>3</v>
      </c>
      <c r="H83">
        <v>3</v>
      </c>
      <c r="I83">
        <v>10.880238</v>
      </c>
      <c r="J83" t="s">
        <v>35</v>
      </c>
    </row>
    <row r="84" spans="1:10">
      <c r="A84" s="7">
        <v>4</v>
      </c>
      <c r="B84" s="7">
        <v>4</v>
      </c>
      <c r="C84" s="7">
        <v>5</v>
      </c>
      <c r="D84" s="7">
        <v>4</v>
      </c>
      <c r="E84">
        <v>0</v>
      </c>
      <c r="F84">
        <v>2</v>
      </c>
      <c r="G84">
        <v>5</v>
      </c>
      <c r="H84">
        <v>5</v>
      </c>
      <c r="I84">
        <v>11.040528999999999</v>
      </c>
      <c r="J84" t="s">
        <v>35</v>
      </c>
    </row>
    <row r="85" spans="1:10">
      <c r="A85" s="7">
        <v>0</v>
      </c>
      <c r="B85" s="7">
        <v>1</v>
      </c>
      <c r="C85" s="7">
        <v>1</v>
      </c>
      <c r="D85" s="7">
        <v>2</v>
      </c>
      <c r="E85">
        <v>3</v>
      </c>
      <c r="F85">
        <v>0</v>
      </c>
      <c r="G85">
        <v>4</v>
      </c>
      <c r="H85">
        <v>5</v>
      </c>
      <c r="I85">
        <v>11.208817</v>
      </c>
      <c r="J85" t="s">
        <v>35</v>
      </c>
    </row>
    <row r="86" spans="1:10">
      <c r="A86" s="7">
        <v>3</v>
      </c>
      <c r="B86" s="7">
        <v>4</v>
      </c>
      <c r="C86" s="7">
        <v>4</v>
      </c>
      <c r="D86" s="7">
        <v>0</v>
      </c>
      <c r="E86">
        <v>1</v>
      </c>
      <c r="F86">
        <v>1</v>
      </c>
      <c r="G86">
        <v>3</v>
      </c>
      <c r="H86">
        <v>3</v>
      </c>
      <c r="I86">
        <v>11.71625</v>
      </c>
      <c r="J86" t="s">
        <v>35</v>
      </c>
    </row>
    <row r="87" spans="1:10">
      <c r="A87" s="7">
        <v>1</v>
      </c>
      <c r="B87" s="7">
        <v>4</v>
      </c>
      <c r="C87" s="7">
        <v>5</v>
      </c>
      <c r="D87" s="7">
        <v>4</v>
      </c>
      <c r="E87">
        <v>2</v>
      </c>
      <c r="F87">
        <v>0</v>
      </c>
      <c r="G87">
        <v>4</v>
      </c>
      <c r="H87">
        <v>4</v>
      </c>
      <c r="I87">
        <v>11.718857</v>
      </c>
      <c r="J87" t="s">
        <v>35</v>
      </c>
    </row>
    <row r="88" spans="1:10">
      <c r="A88" s="7">
        <v>0</v>
      </c>
      <c r="B88" s="7">
        <v>1</v>
      </c>
      <c r="C88" s="7">
        <v>1</v>
      </c>
      <c r="D88" s="7">
        <v>3</v>
      </c>
      <c r="E88">
        <v>3</v>
      </c>
      <c r="F88">
        <v>3</v>
      </c>
      <c r="G88">
        <v>2</v>
      </c>
      <c r="H88">
        <v>1</v>
      </c>
      <c r="I88">
        <v>11.832609</v>
      </c>
      <c r="J88" t="s">
        <v>35</v>
      </c>
    </row>
    <row r="89" spans="1:10">
      <c r="A89" s="7">
        <v>4</v>
      </c>
      <c r="B89" s="7">
        <v>5</v>
      </c>
      <c r="C89" s="7">
        <v>1</v>
      </c>
      <c r="D89" s="7">
        <v>3</v>
      </c>
      <c r="E89">
        <v>5</v>
      </c>
      <c r="F89">
        <v>0</v>
      </c>
      <c r="G89">
        <v>5</v>
      </c>
      <c r="H89">
        <v>4</v>
      </c>
      <c r="I89">
        <v>11.968347</v>
      </c>
      <c r="J89" t="s">
        <v>35</v>
      </c>
    </row>
    <row r="90" spans="1:10">
      <c r="A90" s="7">
        <v>1</v>
      </c>
      <c r="B90" s="7">
        <v>2</v>
      </c>
      <c r="C90" s="7">
        <v>1</v>
      </c>
      <c r="D90" s="7">
        <v>5</v>
      </c>
      <c r="E90">
        <v>0</v>
      </c>
      <c r="F90">
        <v>1</v>
      </c>
      <c r="G90">
        <v>4</v>
      </c>
      <c r="H90">
        <v>4</v>
      </c>
      <c r="I90">
        <v>12.137993</v>
      </c>
      <c r="J90" t="s">
        <v>35</v>
      </c>
    </row>
    <row r="91" spans="1:10">
      <c r="A91" s="7">
        <v>4</v>
      </c>
      <c r="B91" s="7">
        <v>3</v>
      </c>
      <c r="C91" s="7">
        <v>1</v>
      </c>
      <c r="D91" s="7">
        <v>1</v>
      </c>
      <c r="E91">
        <v>4</v>
      </c>
      <c r="F91">
        <v>5</v>
      </c>
      <c r="G91">
        <v>5</v>
      </c>
      <c r="H91">
        <v>4</v>
      </c>
      <c r="I91">
        <v>12.200456000000001</v>
      </c>
      <c r="J91" t="s">
        <v>35</v>
      </c>
    </row>
    <row r="92" spans="1:10">
      <c r="A92" s="7">
        <v>4</v>
      </c>
      <c r="B92" s="7">
        <v>5</v>
      </c>
      <c r="C92" s="7">
        <v>3</v>
      </c>
      <c r="D92" s="7">
        <v>4</v>
      </c>
      <c r="E92">
        <v>3</v>
      </c>
      <c r="F92">
        <v>5</v>
      </c>
      <c r="G92">
        <v>5</v>
      </c>
      <c r="H92">
        <v>4</v>
      </c>
      <c r="I92">
        <v>12.298833</v>
      </c>
      <c r="J92" t="s">
        <v>35</v>
      </c>
    </row>
    <row r="93" spans="1:10">
      <c r="A93" s="7">
        <v>1</v>
      </c>
      <c r="B93" s="7">
        <v>2</v>
      </c>
      <c r="C93" s="7">
        <v>3</v>
      </c>
      <c r="D93" s="7">
        <v>0</v>
      </c>
      <c r="E93">
        <v>5</v>
      </c>
      <c r="F93">
        <v>5</v>
      </c>
      <c r="G93">
        <v>3</v>
      </c>
      <c r="H93">
        <v>2</v>
      </c>
      <c r="I93">
        <v>12.336827</v>
      </c>
      <c r="J93" t="s">
        <v>35</v>
      </c>
    </row>
    <row r="94" spans="1:10">
      <c r="A94" s="7">
        <v>5</v>
      </c>
      <c r="B94" s="7">
        <v>2</v>
      </c>
      <c r="C94" s="7">
        <v>3</v>
      </c>
      <c r="D94" s="7">
        <v>0</v>
      </c>
      <c r="E94">
        <v>1</v>
      </c>
      <c r="F94">
        <v>4</v>
      </c>
      <c r="G94">
        <v>3</v>
      </c>
      <c r="H94">
        <v>2</v>
      </c>
      <c r="I94">
        <v>12.527670000000001</v>
      </c>
      <c r="J94" t="s">
        <v>35</v>
      </c>
    </row>
    <row r="95" spans="1:10">
      <c r="A95" s="7">
        <v>5</v>
      </c>
      <c r="B95" s="7">
        <v>4</v>
      </c>
      <c r="C95" s="7">
        <v>1</v>
      </c>
      <c r="D95" s="7">
        <v>5</v>
      </c>
      <c r="E95">
        <v>3</v>
      </c>
      <c r="F95">
        <v>5</v>
      </c>
      <c r="G95">
        <v>3</v>
      </c>
      <c r="H95">
        <v>1</v>
      </c>
      <c r="I95">
        <v>12.672040000000001</v>
      </c>
      <c r="J95" t="s">
        <v>35</v>
      </c>
    </row>
    <row r="96" spans="1:10">
      <c r="A96" s="7">
        <v>2</v>
      </c>
      <c r="B96" s="7">
        <v>5</v>
      </c>
      <c r="C96" s="7">
        <v>1</v>
      </c>
      <c r="D96" s="7">
        <v>1</v>
      </c>
      <c r="E96">
        <v>5</v>
      </c>
      <c r="F96">
        <v>4</v>
      </c>
      <c r="G96">
        <v>5</v>
      </c>
      <c r="H96">
        <v>5</v>
      </c>
      <c r="I96">
        <v>12.676605</v>
      </c>
      <c r="J96" t="s">
        <v>35</v>
      </c>
    </row>
    <row r="97" spans="1:10">
      <c r="A97" s="7">
        <v>2</v>
      </c>
      <c r="B97" s="7">
        <v>1</v>
      </c>
      <c r="C97" s="7">
        <v>4</v>
      </c>
      <c r="D97" s="7">
        <v>5</v>
      </c>
      <c r="E97">
        <v>2</v>
      </c>
      <c r="F97">
        <v>2</v>
      </c>
      <c r="G97">
        <v>2</v>
      </c>
      <c r="H97">
        <v>1</v>
      </c>
      <c r="I97">
        <v>12.692883</v>
      </c>
      <c r="J97" t="s">
        <v>35</v>
      </c>
    </row>
    <row r="98" spans="1:10">
      <c r="A98" s="7">
        <v>1</v>
      </c>
      <c r="B98" s="7">
        <v>4</v>
      </c>
      <c r="C98" s="7">
        <v>1</v>
      </c>
      <c r="D98" s="7">
        <v>1</v>
      </c>
      <c r="E98">
        <v>4</v>
      </c>
      <c r="F98">
        <v>2</v>
      </c>
      <c r="G98">
        <v>3</v>
      </c>
      <c r="H98">
        <v>2</v>
      </c>
      <c r="I98">
        <v>12.834476</v>
      </c>
      <c r="J98" t="s">
        <v>35</v>
      </c>
    </row>
    <row r="99" spans="1:10">
      <c r="A99" s="7">
        <v>1</v>
      </c>
      <c r="B99" s="7">
        <v>3</v>
      </c>
      <c r="C99" s="7">
        <v>0</v>
      </c>
      <c r="D99" s="7">
        <v>2</v>
      </c>
      <c r="E99">
        <v>2</v>
      </c>
      <c r="F99">
        <v>3</v>
      </c>
      <c r="G99">
        <v>3</v>
      </c>
      <c r="H99">
        <v>2</v>
      </c>
      <c r="I99">
        <v>12.96903</v>
      </c>
      <c r="J99" t="s">
        <v>35</v>
      </c>
    </row>
    <row r="100" spans="1:10">
      <c r="A100" s="7">
        <v>1</v>
      </c>
      <c r="B100" s="7">
        <v>1</v>
      </c>
      <c r="C100" s="7">
        <v>2</v>
      </c>
      <c r="D100" s="7">
        <v>3</v>
      </c>
      <c r="E100">
        <v>5</v>
      </c>
      <c r="F100">
        <v>2</v>
      </c>
      <c r="G100">
        <v>2</v>
      </c>
      <c r="H100">
        <v>1</v>
      </c>
      <c r="I100">
        <v>13.038411999999999</v>
      </c>
      <c r="J100" t="s">
        <v>35</v>
      </c>
    </row>
    <row r="101" spans="1:10">
      <c r="A101" s="7">
        <v>1</v>
      </c>
      <c r="B101" s="7">
        <v>3</v>
      </c>
      <c r="C101" s="7">
        <v>5</v>
      </c>
      <c r="D101" s="7">
        <v>4</v>
      </c>
      <c r="E101">
        <v>0</v>
      </c>
      <c r="F101">
        <v>0</v>
      </c>
      <c r="G101">
        <v>5</v>
      </c>
      <c r="H101">
        <v>2</v>
      </c>
      <c r="I101">
        <v>13.473084999999999</v>
      </c>
      <c r="J101" t="s">
        <v>35</v>
      </c>
    </row>
    <row r="102" spans="1:10">
      <c r="A102" s="7">
        <v>4</v>
      </c>
      <c r="B102" s="7">
        <v>0</v>
      </c>
      <c r="C102" s="7">
        <v>1</v>
      </c>
      <c r="D102" s="7">
        <v>3</v>
      </c>
      <c r="E102">
        <v>3</v>
      </c>
      <c r="F102">
        <v>1</v>
      </c>
      <c r="G102">
        <v>2</v>
      </c>
      <c r="H102">
        <v>1</v>
      </c>
      <c r="I102">
        <v>13.541441000000001</v>
      </c>
      <c r="J102" t="s">
        <v>35</v>
      </c>
    </row>
    <row r="103" spans="1:10">
      <c r="A103" s="7">
        <v>5</v>
      </c>
      <c r="B103" s="7">
        <v>5</v>
      </c>
      <c r="C103" s="7">
        <v>5</v>
      </c>
      <c r="D103" s="7">
        <v>2</v>
      </c>
      <c r="E103">
        <v>2</v>
      </c>
      <c r="F103">
        <v>0</v>
      </c>
      <c r="G103">
        <v>4</v>
      </c>
      <c r="H103">
        <v>3</v>
      </c>
      <c r="I103">
        <v>13.743753</v>
      </c>
      <c r="J103" t="s">
        <v>35</v>
      </c>
    </row>
    <row r="104" spans="1:10">
      <c r="A104" s="7">
        <v>5</v>
      </c>
      <c r="B104" s="7">
        <v>1</v>
      </c>
      <c r="C104" s="7">
        <v>2</v>
      </c>
      <c r="D104" s="7">
        <v>1</v>
      </c>
      <c r="E104">
        <v>5</v>
      </c>
      <c r="F104">
        <v>6</v>
      </c>
      <c r="G104">
        <v>5</v>
      </c>
      <c r="H104">
        <v>2</v>
      </c>
      <c r="I104">
        <v>13.750012999999999</v>
      </c>
      <c r="J104" t="s">
        <v>35</v>
      </c>
    </row>
    <row r="105" spans="1:10">
      <c r="A105" s="7">
        <v>1</v>
      </c>
      <c r="B105" s="7">
        <v>0</v>
      </c>
      <c r="C105" s="7">
        <v>4</v>
      </c>
      <c r="D105" s="7">
        <v>3</v>
      </c>
      <c r="E105">
        <v>3</v>
      </c>
      <c r="F105">
        <v>3</v>
      </c>
      <c r="G105">
        <v>2</v>
      </c>
      <c r="H105">
        <v>1</v>
      </c>
      <c r="I105">
        <v>14.057001</v>
      </c>
      <c r="J105" t="s">
        <v>35</v>
      </c>
    </row>
    <row r="106" spans="1:10">
      <c r="A106" s="7">
        <v>3</v>
      </c>
      <c r="B106" s="7">
        <v>5</v>
      </c>
      <c r="C106" s="7">
        <v>1</v>
      </c>
      <c r="D106" s="7">
        <v>3</v>
      </c>
      <c r="E106">
        <v>4</v>
      </c>
      <c r="F106">
        <v>2</v>
      </c>
      <c r="G106">
        <v>3</v>
      </c>
      <c r="H106">
        <v>1</v>
      </c>
      <c r="I106">
        <v>14.191521</v>
      </c>
      <c r="J106" t="s">
        <v>35</v>
      </c>
    </row>
    <row r="107" spans="1:10">
      <c r="A107" s="7">
        <v>3</v>
      </c>
      <c r="B107" s="7">
        <v>4</v>
      </c>
      <c r="C107" s="7">
        <v>4</v>
      </c>
      <c r="D107" s="7">
        <v>5</v>
      </c>
      <c r="E107">
        <v>5</v>
      </c>
      <c r="F107">
        <v>4</v>
      </c>
      <c r="G107">
        <v>4</v>
      </c>
      <c r="H107">
        <v>1</v>
      </c>
      <c r="I107">
        <v>14.563293</v>
      </c>
      <c r="J107" t="s">
        <v>35</v>
      </c>
    </row>
    <row r="108" spans="1:10">
      <c r="A108" s="7">
        <v>2</v>
      </c>
      <c r="B108" s="7">
        <v>2</v>
      </c>
      <c r="C108" s="7">
        <v>4</v>
      </c>
      <c r="D108" s="7">
        <v>2</v>
      </c>
      <c r="E108">
        <v>3</v>
      </c>
      <c r="F108">
        <v>5</v>
      </c>
      <c r="G108">
        <v>2</v>
      </c>
      <c r="H108">
        <v>0</v>
      </c>
      <c r="I108">
        <v>14.690733</v>
      </c>
      <c r="J108" t="s">
        <v>35</v>
      </c>
    </row>
    <row r="109" spans="1:10">
      <c r="A109" s="7">
        <v>1</v>
      </c>
      <c r="B109" s="7">
        <v>1</v>
      </c>
      <c r="C109" s="7">
        <v>1</v>
      </c>
      <c r="D109" s="7">
        <v>1</v>
      </c>
      <c r="E109">
        <v>3</v>
      </c>
      <c r="F109">
        <v>5</v>
      </c>
      <c r="G109">
        <v>5</v>
      </c>
      <c r="H109">
        <v>4</v>
      </c>
      <c r="I109">
        <v>14.799198000000001</v>
      </c>
      <c r="J109" t="s">
        <v>35</v>
      </c>
    </row>
    <row r="110" spans="1:10">
      <c r="A110" s="7">
        <v>2</v>
      </c>
      <c r="B110" s="7">
        <v>0</v>
      </c>
      <c r="C110" s="7">
        <v>2</v>
      </c>
      <c r="D110" s="7">
        <v>4</v>
      </c>
      <c r="E110">
        <v>3</v>
      </c>
      <c r="F110">
        <v>1</v>
      </c>
      <c r="G110">
        <v>3</v>
      </c>
      <c r="H110">
        <v>1</v>
      </c>
      <c r="I110">
        <v>14.943625000000001</v>
      </c>
      <c r="J110" t="s">
        <v>35</v>
      </c>
    </row>
    <row r="111" spans="1:10">
      <c r="A111" s="7">
        <v>0</v>
      </c>
      <c r="B111" s="7">
        <v>3</v>
      </c>
      <c r="C111" s="7">
        <v>0</v>
      </c>
      <c r="D111" s="7">
        <v>3</v>
      </c>
      <c r="E111">
        <v>5</v>
      </c>
      <c r="F111">
        <v>2</v>
      </c>
      <c r="G111">
        <v>4</v>
      </c>
      <c r="H111">
        <v>2</v>
      </c>
      <c r="I111">
        <v>15.330926</v>
      </c>
      <c r="J111" t="s">
        <v>35</v>
      </c>
    </row>
    <row r="112" spans="1:10">
      <c r="A112" s="7">
        <v>3</v>
      </c>
      <c r="B112" s="7">
        <v>3</v>
      </c>
      <c r="C112" s="7">
        <v>0</v>
      </c>
      <c r="D112" s="7">
        <v>4</v>
      </c>
      <c r="E112">
        <v>2</v>
      </c>
      <c r="F112">
        <v>3</v>
      </c>
      <c r="G112">
        <v>5</v>
      </c>
      <c r="H112">
        <v>3</v>
      </c>
      <c r="I112">
        <v>15.394303000000001</v>
      </c>
      <c r="J112" t="s">
        <v>35</v>
      </c>
    </row>
    <row r="113" spans="1:10">
      <c r="A113" s="7">
        <v>4</v>
      </c>
      <c r="B113" s="7">
        <v>5</v>
      </c>
      <c r="C113" s="7">
        <v>4</v>
      </c>
      <c r="D113" s="7">
        <v>3</v>
      </c>
      <c r="E113">
        <v>1</v>
      </c>
      <c r="F113">
        <v>5</v>
      </c>
      <c r="G113">
        <v>3</v>
      </c>
      <c r="H113">
        <v>1</v>
      </c>
      <c r="I113">
        <v>15.394456999999999</v>
      </c>
      <c r="J113" t="s">
        <v>35</v>
      </c>
    </row>
    <row r="114" spans="1:10">
      <c r="A114" s="7">
        <v>3</v>
      </c>
      <c r="B114" s="7">
        <v>3</v>
      </c>
      <c r="C114" s="7">
        <v>1</v>
      </c>
      <c r="D114" s="7">
        <v>5</v>
      </c>
      <c r="E114">
        <v>1</v>
      </c>
      <c r="F114">
        <v>3</v>
      </c>
      <c r="G114">
        <v>4</v>
      </c>
      <c r="H114">
        <v>2</v>
      </c>
      <c r="I114">
        <v>15.426035000000001</v>
      </c>
      <c r="J114" t="s">
        <v>35</v>
      </c>
    </row>
    <row r="115" spans="1:10">
      <c r="A115" s="7">
        <v>4</v>
      </c>
      <c r="B115" s="7">
        <v>4</v>
      </c>
      <c r="C115" s="7">
        <v>2</v>
      </c>
      <c r="D115" s="7">
        <v>0</v>
      </c>
      <c r="E115">
        <v>2</v>
      </c>
      <c r="F115">
        <v>3</v>
      </c>
      <c r="G115">
        <v>3</v>
      </c>
      <c r="H115">
        <v>1</v>
      </c>
      <c r="I115">
        <v>16.86692</v>
      </c>
      <c r="J115" t="s">
        <v>35</v>
      </c>
    </row>
    <row r="116" spans="1:10">
      <c r="A116" s="7">
        <v>5</v>
      </c>
      <c r="B116" s="7">
        <v>2</v>
      </c>
      <c r="C116" s="7">
        <v>4</v>
      </c>
      <c r="D116" s="7">
        <v>2</v>
      </c>
      <c r="E116">
        <v>0</v>
      </c>
      <c r="F116">
        <v>3</v>
      </c>
      <c r="G116">
        <v>6</v>
      </c>
      <c r="H116">
        <v>5</v>
      </c>
      <c r="I116">
        <v>17.109567999999999</v>
      </c>
      <c r="J116" t="s">
        <v>35</v>
      </c>
    </row>
    <row r="117" spans="1:10">
      <c r="A117" s="7">
        <v>2</v>
      </c>
      <c r="B117" s="7">
        <v>3</v>
      </c>
      <c r="C117" s="7">
        <v>4</v>
      </c>
      <c r="D117" s="7">
        <v>2</v>
      </c>
      <c r="E117">
        <v>1</v>
      </c>
      <c r="F117">
        <v>5</v>
      </c>
      <c r="G117">
        <v>4</v>
      </c>
      <c r="H117">
        <v>2</v>
      </c>
      <c r="I117">
        <v>18.000533999999998</v>
      </c>
      <c r="J117" t="s">
        <v>35</v>
      </c>
    </row>
    <row r="118" spans="1:10">
      <c r="A118" s="7">
        <v>1</v>
      </c>
      <c r="B118" s="7">
        <v>0</v>
      </c>
      <c r="C118" s="7">
        <v>1</v>
      </c>
      <c r="D118" s="7">
        <v>5</v>
      </c>
      <c r="E118">
        <v>3</v>
      </c>
      <c r="F118">
        <v>3</v>
      </c>
      <c r="G118">
        <v>3</v>
      </c>
      <c r="H118">
        <v>1</v>
      </c>
      <c r="I118">
        <v>18.058558999999999</v>
      </c>
      <c r="J118" t="s">
        <v>35</v>
      </c>
    </row>
    <row r="119" spans="1:10">
      <c r="A119" s="7">
        <v>1</v>
      </c>
      <c r="B119" s="7">
        <v>1</v>
      </c>
      <c r="C119" s="7">
        <v>5</v>
      </c>
      <c r="D119" s="7">
        <v>4</v>
      </c>
      <c r="E119">
        <v>5</v>
      </c>
      <c r="F119">
        <v>2</v>
      </c>
      <c r="G119">
        <v>4</v>
      </c>
      <c r="H119">
        <v>1</v>
      </c>
      <c r="I119">
        <v>18.160378999999999</v>
      </c>
      <c r="J119" t="s">
        <v>35</v>
      </c>
    </row>
    <row r="120" spans="1:10">
      <c r="A120" s="7">
        <v>3</v>
      </c>
      <c r="B120" s="7">
        <v>2</v>
      </c>
      <c r="C120" s="7">
        <v>1</v>
      </c>
      <c r="D120" s="7">
        <v>1</v>
      </c>
      <c r="E120">
        <v>4</v>
      </c>
      <c r="F120">
        <v>2</v>
      </c>
      <c r="G120">
        <v>4</v>
      </c>
      <c r="H120">
        <v>1</v>
      </c>
      <c r="I120">
        <v>18.424232</v>
      </c>
      <c r="J120" t="s">
        <v>35</v>
      </c>
    </row>
    <row r="121" spans="1:10">
      <c r="A121" s="7">
        <v>5</v>
      </c>
      <c r="B121" s="7">
        <v>1</v>
      </c>
      <c r="C121" s="7">
        <v>5</v>
      </c>
      <c r="D121" s="7">
        <v>1</v>
      </c>
      <c r="E121">
        <v>0</v>
      </c>
      <c r="F121">
        <v>4</v>
      </c>
      <c r="G121">
        <v>5</v>
      </c>
      <c r="H121">
        <v>2</v>
      </c>
      <c r="I121">
        <v>18.440975000000002</v>
      </c>
      <c r="J121" t="s">
        <v>35</v>
      </c>
    </row>
    <row r="122" spans="1:10">
      <c r="A122" s="7">
        <v>3</v>
      </c>
      <c r="B122" s="7">
        <v>2</v>
      </c>
      <c r="C122" s="7">
        <v>3</v>
      </c>
      <c r="D122" s="7">
        <v>5</v>
      </c>
      <c r="E122">
        <v>6</v>
      </c>
      <c r="F122">
        <v>3</v>
      </c>
      <c r="G122">
        <v>6</v>
      </c>
      <c r="H122">
        <v>2</v>
      </c>
      <c r="I122">
        <v>18.910522</v>
      </c>
      <c r="J122" t="s">
        <v>35</v>
      </c>
    </row>
    <row r="123" spans="1:10">
      <c r="A123" s="7">
        <v>2</v>
      </c>
      <c r="B123" s="7">
        <v>4</v>
      </c>
      <c r="C123" s="7">
        <v>4</v>
      </c>
      <c r="D123" s="7">
        <v>2</v>
      </c>
      <c r="E123">
        <v>4</v>
      </c>
      <c r="F123">
        <v>4</v>
      </c>
      <c r="G123">
        <v>5</v>
      </c>
      <c r="H123">
        <v>2</v>
      </c>
      <c r="I123">
        <v>19.049828999999999</v>
      </c>
      <c r="J123" t="s">
        <v>35</v>
      </c>
    </row>
    <row r="124" spans="1:10">
      <c r="A124" s="7">
        <v>3</v>
      </c>
      <c r="B124" s="7">
        <v>2</v>
      </c>
      <c r="C124" s="7">
        <v>2</v>
      </c>
      <c r="D124" s="7">
        <v>4</v>
      </c>
      <c r="E124">
        <v>6</v>
      </c>
      <c r="F124">
        <v>1</v>
      </c>
      <c r="G124">
        <v>5</v>
      </c>
      <c r="H124">
        <v>1</v>
      </c>
      <c r="I124">
        <v>19.170974999999999</v>
      </c>
      <c r="J124" t="s">
        <v>35</v>
      </c>
    </row>
    <row r="125" spans="1:10">
      <c r="A125" s="7">
        <v>2</v>
      </c>
      <c r="B125" s="7">
        <v>2</v>
      </c>
      <c r="C125" s="7">
        <v>0</v>
      </c>
      <c r="D125" s="7">
        <v>2</v>
      </c>
      <c r="E125">
        <v>3</v>
      </c>
      <c r="F125">
        <v>3</v>
      </c>
      <c r="G125">
        <v>5</v>
      </c>
      <c r="H125">
        <v>2</v>
      </c>
      <c r="I125">
        <v>19.246016000000001</v>
      </c>
      <c r="J125" t="s">
        <v>35</v>
      </c>
    </row>
    <row r="126" spans="1:10">
      <c r="A126" s="7">
        <v>0</v>
      </c>
      <c r="B126" s="7">
        <v>1</v>
      </c>
      <c r="C126" s="7">
        <v>5</v>
      </c>
      <c r="D126" s="7">
        <v>1</v>
      </c>
      <c r="E126">
        <v>3</v>
      </c>
      <c r="F126">
        <v>4</v>
      </c>
      <c r="G126">
        <v>5</v>
      </c>
      <c r="H126">
        <v>2</v>
      </c>
      <c r="I126">
        <v>19.283284999999999</v>
      </c>
      <c r="J126" t="s">
        <v>35</v>
      </c>
    </row>
    <row r="127" spans="1:10">
      <c r="A127" s="7">
        <v>3</v>
      </c>
      <c r="B127" s="7">
        <v>3</v>
      </c>
      <c r="C127" s="7">
        <v>2</v>
      </c>
      <c r="D127" s="7">
        <v>1</v>
      </c>
      <c r="E127">
        <v>1</v>
      </c>
      <c r="F127">
        <v>4</v>
      </c>
      <c r="G127">
        <v>6</v>
      </c>
      <c r="H127">
        <v>3</v>
      </c>
      <c r="I127">
        <v>19.680553</v>
      </c>
      <c r="J127" t="s">
        <v>35</v>
      </c>
    </row>
    <row r="128" spans="1:10">
      <c r="A128" s="7">
        <v>5</v>
      </c>
      <c r="B128" s="7">
        <v>3</v>
      </c>
      <c r="C128" s="7">
        <v>4</v>
      </c>
      <c r="D128" s="7">
        <v>1</v>
      </c>
      <c r="E128">
        <v>1</v>
      </c>
      <c r="F128">
        <v>4</v>
      </c>
      <c r="G128">
        <v>5</v>
      </c>
      <c r="H128">
        <v>1</v>
      </c>
      <c r="I128">
        <v>20.857627999999998</v>
      </c>
      <c r="J128" t="s">
        <v>35</v>
      </c>
    </row>
    <row r="129" spans="1:10">
      <c r="A129" s="7">
        <v>3</v>
      </c>
      <c r="B129" s="7">
        <v>2</v>
      </c>
      <c r="C129" s="7">
        <v>4</v>
      </c>
      <c r="D129" s="7">
        <v>2</v>
      </c>
      <c r="E129">
        <v>5</v>
      </c>
      <c r="F129">
        <v>2</v>
      </c>
      <c r="G129">
        <v>5</v>
      </c>
      <c r="H129">
        <v>1</v>
      </c>
      <c r="I129">
        <v>21.825821000000001</v>
      </c>
      <c r="J129" t="s">
        <v>35</v>
      </c>
    </row>
    <row r="130" spans="1:10">
      <c r="A130" s="7">
        <v>2</v>
      </c>
      <c r="B130" s="7">
        <v>1</v>
      </c>
      <c r="C130" s="7">
        <v>5</v>
      </c>
      <c r="D130" s="7">
        <v>6</v>
      </c>
      <c r="E130">
        <v>1</v>
      </c>
      <c r="F130">
        <v>5</v>
      </c>
      <c r="G130">
        <v>5</v>
      </c>
      <c r="H130">
        <v>1</v>
      </c>
      <c r="I130">
        <v>22.455133</v>
      </c>
      <c r="J130" t="s">
        <v>35</v>
      </c>
    </row>
    <row r="131" spans="1:10">
      <c r="A131" s="8">
        <f t="shared" ref="A131:H131" si="0">AVERAGE(A2:A130)</f>
        <v>2.8914728682170541</v>
      </c>
      <c r="B131" s="8">
        <f t="shared" si="0"/>
        <v>2.8682170542635661</v>
      </c>
      <c r="C131" s="8">
        <f t="shared" si="0"/>
        <v>2.7984496124031009</v>
      </c>
      <c r="D131" s="8">
        <f t="shared" si="0"/>
        <v>2.8759689922480618</v>
      </c>
      <c r="E131" s="8">
        <f t="shared" si="0"/>
        <v>2.8527131782945738</v>
      </c>
      <c r="F131" s="8">
        <f t="shared" si="0"/>
        <v>2.7364341085271318</v>
      </c>
      <c r="G131" s="8">
        <f t="shared" si="0"/>
        <v>2.9689922480620154</v>
      </c>
      <c r="H131" s="8">
        <f t="shared" si="0"/>
        <v>2.9767441860465116</v>
      </c>
      <c r="I131" s="8">
        <f>AVERAGE(I2:I130)</f>
        <v>9.7162923720930205</v>
      </c>
      <c r="J131" t="s">
        <v>37</v>
      </c>
    </row>
    <row r="132" spans="1:10">
      <c r="A132" s="7"/>
      <c r="B132" s="7"/>
      <c r="C132" s="7"/>
      <c r="D132" s="7"/>
    </row>
    <row r="133" spans="1:10">
      <c r="A133" s="7">
        <v>2</v>
      </c>
      <c r="B133" s="7">
        <v>1</v>
      </c>
      <c r="C133" s="7">
        <v>2</v>
      </c>
      <c r="D133" s="7">
        <v>4</v>
      </c>
      <c r="E133">
        <v>4</v>
      </c>
      <c r="F133">
        <v>4</v>
      </c>
      <c r="G133">
        <v>0</v>
      </c>
      <c r="H133">
        <v>3</v>
      </c>
      <c r="I133">
        <v>0</v>
      </c>
      <c r="J133" t="s">
        <v>34</v>
      </c>
    </row>
    <row r="134" spans="1:10">
      <c r="A134" s="7">
        <v>0</v>
      </c>
      <c r="B134" s="7">
        <v>5</v>
      </c>
      <c r="C134" s="7">
        <v>5</v>
      </c>
      <c r="D134" s="7">
        <v>3</v>
      </c>
      <c r="E134">
        <v>1</v>
      </c>
      <c r="F134">
        <v>1</v>
      </c>
      <c r="G134">
        <v>0</v>
      </c>
      <c r="H134">
        <v>1</v>
      </c>
      <c r="I134">
        <v>0</v>
      </c>
      <c r="J134" t="s">
        <v>34</v>
      </c>
    </row>
    <row r="135" spans="1:10">
      <c r="A135" s="7">
        <v>4</v>
      </c>
      <c r="B135" s="7">
        <v>3</v>
      </c>
      <c r="C135" s="7">
        <v>4</v>
      </c>
      <c r="D135" s="7">
        <v>5</v>
      </c>
      <c r="E135">
        <v>5</v>
      </c>
      <c r="F135">
        <v>1</v>
      </c>
      <c r="G135">
        <v>0</v>
      </c>
      <c r="H135">
        <v>5</v>
      </c>
      <c r="I135">
        <v>0</v>
      </c>
      <c r="J135" t="s">
        <v>34</v>
      </c>
    </row>
    <row r="136" spans="1:10">
      <c r="A136" s="7">
        <v>5</v>
      </c>
      <c r="B136" s="7">
        <v>0</v>
      </c>
      <c r="C136" s="7">
        <v>0</v>
      </c>
      <c r="D136" s="7">
        <v>4</v>
      </c>
      <c r="E136">
        <v>5</v>
      </c>
      <c r="F136">
        <v>2</v>
      </c>
      <c r="G136">
        <v>0</v>
      </c>
      <c r="H136">
        <v>2</v>
      </c>
      <c r="I136">
        <v>0</v>
      </c>
      <c r="J136" t="s">
        <v>34</v>
      </c>
    </row>
    <row r="137" spans="1:10">
      <c r="A137" s="7">
        <v>1</v>
      </c>
      <c r="B137" s="7">
        <v>2</v>
      </c>
      <c r="C137" s="7">
        <v>0</v>
      </c>
      <c r="D137" s="7">
        <v>0</v>
      </c>
      <c r="E137">
        <v>5</v>
      </c>
      <c r="F137">
        <v>1</v>
      </c>
      <c r="G137">
        <v>0</v>
      </c>
      <c r="H137">
        <v>0</v>
      </c>
      <c r="I137">
        <v>0</v>
      </c>
      <c r="J137" t="s">
        <v>34</v>
      </c>
    </row>
    <row r="138" spans="1:10">
      <c r="A138" s="7">
        <v>0</v>
      </c>
      <c r="B138" s="7">
        <v>5</v>
      </c>
      <c r="C138" s="7">
        <v>2</v>
      </c>
      <c r="D138" s="7">
        <v>1</v>
      </c>
      <c r="E138">
        <v>4</v>
      </c>
      <c r="F138">
        <v>6</v>
      </c>
      <c r="G138">
        <v>0</v>
      </c>
      <c r="H138">
        <v>3</v>
      </c>
      <c r="I138">
        <v>0</v>
      </c>
      <c r="J138" t="s">
        <v>34</v>
      </c>
    </row>
    <row r="139" spans="1:10">
      <c r="A139" s="7">
        <v>2</v>
      </c>
      <c r="B139" s="7">
        <v>5</v>
      </c>
      <c r="C139" s="7">
        <v>2</v>
      </c>
      <c r="D139" s="7">
        <v>5</v>
      </c>
      <c r="E139">
        <v>2</v>
      </c>
      <c r="F139">
        <v>3</v>
      </c>
      <c r="G139">
        <v>0</v>
      </c>
      <c r="H139">
        <v>4</v>
      </c>
      <c r="I139">
        <v>0</v>
      </c>
      <c r="J139" t="s">
        <v>34</v>
      </c>
    </row>
    <row r="140" spans="1:10">
      <c r="A140" s="7">
        <v>1</v>
      </c>
      <c r="B140" s="7">
        <v>0</v>
      </c>
      <c r="C140" s="7">
        <v>5</v>
      </c>
      <c r="D140" s="7">
        <v>2</v>
      </c>
      <c r="E140">
        <v>0</v>
      </c>
      <c r="F140">
        <v>3</v>
      </c>
      <c r="G140">
        <v>0</v>
      </c>
      <c r="H140">
        <v>4</v>
      </c>
      <c r="I140">
        <v>0</v>
      </c>
      <c r="J140" t="s">
        <v>34</v>
      </c>
    </row>
    <row r="141" spans="1:10">
      <c r="A141" s="7">
        <v>3</v>
      </c>
      <c r="B141" s="7">
        <v>3</v>
      </c>
      <c r="C141" s="7">
        <v>0</v>
      </c>
      <c r="D141" s="7">
        <v>3</v>
      </c>
      <c r="E141">
        <v>5</v>
      </c>
      <c r="F141">
        <v>5</v>
      </c>
      <c r="G141">
        <v>0</v>
      </c>
      <c r="H141">
        <v>3</v>
      </c>
      <c r="I141">
        <v>0</v>
      </c>
      <c r="J141" t="s">
        <v>34</v>
      </c>
    </row>
    <row r="142" spans="1:10">
      <c r="A142" s="7">
        <v>2</v>
      </c>
      <c r="B142" s="7">
        <v>1</v>
      </c>
      <c r="C142" s="7">
        <v>2</v>
      </c>
      <c r="D142" s="7">
        <v>3</v>
      </c>
      <c r="E142">
        <v>4</v>
      </c>
      <c r="F142">
        <v>5</v>
      </c>
      <c r="G142">
        <v>0</v>
      </c>
      <c r="H142">
        <v>2</v>
      </c>
      <c r="I142">
        <v>0</v>
      </c>
      <c r="J142" t="s">
        <v>34</v>
      </c>
    </row>
    <row r="143" spans="1:10">
      <c r="A143" s="7">
        <v>2</v>
      </c>
      <c r="B143" s="7">
        <v>2</v>
      </c>
      <c r="C143" s="7">
        <v>3</v>
      </c>
      <c r="D143" s="7">
        <v>1</v>
      </c>
      <c r="E143">
        <v>2</v>
      </c>
      <c r="F143">
        <v>4</v>
      </c>
      <c r="G143">
        <v>0</v>
      </c>
      <c r="H143">
        <v>4</v>
      </c>
      <c r="I143">
        <v>0</v>
      </c>
      <c r="J143" t="s">
        <v>34</v>
      </c>
    </row>
    <row r="144" spans="1:10">
      <c r="A144" s="7">
        <v>3</v>
      </c>
      <c r="B144" s="7">
        <v>1</v>
      </c>
      <c r="C144" s="7">
        <v>4</v>
      </c>
      <c r="D144" s="7">
        <v>5</v>
      </c>
      <c r="E144">
        <v>5</v>
      </c>
      <c r="F144">
        <v>3</v>
      </c>
      <c r="G144">
        <v>0</v>
      </c>
      <c r="H144">
        <v>3</v>
      </c>
      <c r="I144">
        <v>0</v>
      </c>
      <c r="J144" t="s">
        <v>34</v>
      </c>
    </row>
    <row r="145" spans="1:10">
      <c r="A145" s="7">
        <v>2</v>
      </c>
      <c r="B145" s="7">
        <v>5</v>
      </c>
      <c r="C145" s="7">
        <v>0</v>
      </c>
      <c r="D145" s="7">
        <v>1</v>
      </c>
      <c r="E145">
        <v>1</v>
      </c>
      <c r="F145">
        <v>5</v>
      </c>
      <c r="G145">
        <v>0</v>
      </c>
      <c r="H145">
        <v>0</v>
      </c>
      <c r="I145">
        <v>0</v>
      </c>
      <c r="J145" t="s">
        <v>34</v>
      </c>
    </row>
    <row r="146" spans="1:10">
      <c r="A146" s="7"/>
      <c r="B146" s="7"/>
      <c r="C146" s="7"/>
      <c r="D146" s="7"/>
    </row>
    <row r="147" spans="1:10">
      <c r="A147" s="7">
        <v>2</v>
      </c>
      <c r="B147" s="7">
        <v>4</v>
      </c>
      <c r="C147" s="7">
        <v>6</v>
      </c>
      <c r="D147" s="7">
        <v>2</v>
      </c>
      <c r="E147">
        <v>0</v>
      </c>
      <c r="F147">
        <v>4</v>
      </c>
      <c r="G147">
        <v>4</v>
      </c>
      <c r="H147">
        <v>0</v>
      </c>
      <c r="I147">
        <v>26.121410000000001</v>
      </c>
      <c r="J147" t="s">
        <v>35</v>
      </c>
    </row>
    <row r="148" spans="1:10">
      <c r="A148" s="7">
        <v>5</v>
      </c>
      <c r="B148" s="7">
        <v>2</v>
      </c>
      <c r="C148" s="7">
        <v>3</v>
      </c>
      <c r="D148" s="7">
        <v>0</v>
      </c>
      <c r="E148">
        <v>0</v>
      </c>
      <c r="F148">
        <v>6</v>
      </c>
      <c r="G148">
        <v>5</v>
      </c>
      <c r="H148">
        <v>1</v>
      </c>
      <c r="I148">
        <v>26.294585999999999</v>
      </c>
      <c r="J148" t="s">
        <v>32</v>
      </c>
    </row>
    <row r="149" spans="1:10">
      <c r="A149" s="7">
        <v>1</v>
      </c>
      <c r="B149" s="7">
        <v>2</v>
      </c>
      <c r="C149" s="7">
        <v>5</v>
      </c>
      <c r="D149" s="7">
        <v>2</v>
      </c>
      <c r="E149">
        <v>2</v>
      </c>
      <c r="F149">
        <v>3</v>
      </c>
      <c r="G149">
        <v>5</v>
      </c>
      <c r="H149">
        <v>1</v>
      </c>
      <c r="I149">
        <v>26.543346</v>
      </c>
      <c r="J149" t="s">
        <v>32</v>
      </c>
    </row>
    <row r="150" spans="1:10">
      <c r="A150" s="7">
        <v>4</v>
      </c>
      <c r="B150" s="7">
        <v>2</v>
      </c>
      <c r="C150" s="7">
        <v>1</v>
      </c>
      <c r="D150" s="7">
        <v>2</v>
      </c>
      <c r="E150">
        <v>1</v>
      </c>
      <c r="F150">
        <v>5</v>
      </c>
      <c r="G150">
        <v>4</v>
      </c>
      <c r="H150">
        <v>0</v>
      </c>
      <c r="I150">
        <v>26.791103</v>
      </c>
      <c r="J150" t="s">
        <v>32</v>
      </c>
    </row>
    <row r="151" spans="1:10">
      <c r="A151" s="7">
        <v>3</v>
      </c>
      <c r="B151" s="7">
        <v>1</v>
      </c>
      <c r="C151" s="7">
        <v>3</v>
      </c>
      <c r="D151" s="7">
        <v>2</v>
      </c>
      <c r="E151">
        <v>3</v>
      </c>
      <c r="F151">
        <v>1</v>
      </c>
      <c r="G151">
        <v>4</v>
      </c>
      <c r="H151">
        <v>0</v>
      </c>
      <c r="I151">
        <v>27.115704000000001</v>
      </c>
      <c r="J151" t="s">
        <v>32</v>
      </c>
    </row>
    <row r="152" spans="1:10">
      <c r="A152" s="7">
        <v>5</v>
      </c>
      <c r="B152" s="7">
        <v>4</v>
      </c>
      <c r="C152" s="7">
        <v>1</v>
      </c>
      <c r="D152" s="7">
        <v>3</v>
      </c>
      <c r="E152">
        <v>0</v>
      </c>
      <c r="F152">
        <v>2</v>
      </c>
      <c r="G152">
        <v>4</v>
      </c>
      <c r="H152">
        <v>0</v>
      </c>
      <c r="I152">
        <v>28.796897999999999</v>
      </c>
      <c r="J152" t="s">
        <v>32</v>
      </c>
    </row>
    <row r="153" spans="1:10">
      <c r="A153" s="7">
        <v>0</v>
      </c>
      <c r="B153" s="7">
        <v>0</v>
      </c>
      <c r="C153" s="7">
        <v>4</v>
      </c>
      <c r="D153" s="7">
        <v>0</v>
      </c>
      <c r="E153">
        <v>0</v>
      </c>
      <c r="F153">
        <v>2</v>
      </c>
      <c r="G153">
        <v>5</v>
      </c>
      <c r="H153">
        <v>0</v>
      </c>
      <c r="I153">
        <v>36.709395999999998</v>
      </c>
      <c r="J153" t="s">
        <v>32</v>
      </c>
    </row>
    <row r="154" spans="1:10">
      <c r="A154" s="9">
        <v>1</v>
      </c>
      <c r="B154" s="9">
        <v>1</v>
      </c>
      <c r="C154" s="9">
        <v>5</v>
      </c>
      <c r="D154" s="9">
        <v>1</v>
      </c>
      <c r="E154">
        <v>2</v>
      </c>
      <c r="F154">
        <v>2</v>
      </c>
      <c r="G154">
        <v>5</v>
      </c>
      <c r="H154">
        <v>0</v>
      </c>
      <c r="I154">
        <v>37.818302000000003</v>
      </c>
      <c r="J154" t="s">
        <v>32</v>
      </c>
    </row>
    <row r="155" spans="1:10">
      <c r="A155" s="8">
        <f t="shared" ref="A155:H155" si="1">AVERAGE(A147:A154)</f>
        <v>2.625</v>
      </c>
      <c r="B155" s="8">
        <f t="shared" si="1"/>
        <v>2</v>
      </c>
      <c r="C155" s="8">
        <f t="shared" si="1"/>
        <v>3.5</v>
      </c>
      <c r="D155" s="8">
        <f t="shared" si="1"/>
        <v>1.5</v>
      </c>
      <c r="E155" s="8">
        <f t="shared" si="1"/>
        <v>1</v>
      </c>
      <c r="F155" s="8">
        <f t="shared" si="1"/>
        <v>3.125</v>
      </c>
      <c r="G155" s="8">
        <f t="shared" si="1"/>
        <v>4.5</v>
      </c>
      <c r="H155" s="8">
        <f t="shared" si="1"/>
        <v>0.25</v>
      </c>
      <c r="I155" s="8">
        <f>AVERAGE(I147:I154)</f>
        <v>29.523843124999999</v>
      </c>
      <c r="J155" t="s">
        <v>37</v>
      </c>
    </row>
  </sheetData>
  <sortState ref="A149:I155">
    <sortCondition ref="I149:I155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01"/>
  <sheetViews>
    <sheetView topLeftCell="A66" workbookViewId="0">
      <selection activeCell="E95" sqref="E95"/>
    </sheetView>
  </sheetViews>
  <sheetFormatPr defaultRowHeight="15"/>
  <sheetData>
    <row r="1" spans="1:10">
      <c r="A1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22</v>
      </c>
      <c r="J1" t="s">
        <v>36</v>
      </c>
    </row>
    <row r="2" spans="1:10">
      <c r="A2">
        <v>2</v>
      </c>
      <c r="B2">
        <v>3</v>
      </c>
      <c r="C2">
        <v>2</v>
      </c>
      <c r="D2">
        <v>2</v>
      </c>
      <c r="E2">
        <v>1</v>
      </c>
      <c r="F2">
        <v>1</v>
      </c>
      <c r="G2">
        <v>0</v>
      </c>
      <c r="H2">
        <v>2</v>
      </c>
      <c r="I2">
        <v>0</v>
      </c>
      <c r="J2" t="s">
        <v>34</v>
      </c>
    </row>
    <row r="3" spans="1:10">
      <c r="A3">
        <v>4</v>
      </c>
      <c r="B3">
        <v>1</v>
      </c>
      <c r="C3">
        <v>5</v>
      </c>
      <c r="D3">
        <v>1</v>
      </c>
      <c r="E3">
        <v>1</v>
      </c>
      <c r="F3">
        <v>4</v>
      </c>
      <c r="G3">
        <v>0</v>
      </c>
      <c r="H3">
        <v>3</v>
      </c>
      <c r="I3">
        <v>0</v>
      </c>
      <c r="J3" t="s">
        <v>34</v>
      </c>
    </row>
    <row r="4" spans="1:10">
      <c r="A4">
        <v>6</v>
      </c>
      <c r="B4">
        <v>3</v>
      </c>
      <c r="C4">
        <v>3</v>
      </c>
      <c r="D4">
        <v>2</v>
      </c>
      <c r="E4">
        <v>5</v>
      </c>
      <c r="F4">
        <v>3</v>
      </c>
      <c r="G4">
        <v>0</v>
      </c>
      <c r="H4">
        <v>3</v>
      </c>
      <c r="I4">
        <v>0</v>
      </c>
      <c r="J4" t="s">
        <v>34</v>
      </c>
    </row>
    <row r="5" spans="1:10">
      <c r="A5">
        <v>3</v>
      </c>
      <c r="B5">
        <v>5</v>
      </c>
      <c r="C5">
        <v>0</v>
      </c>
      <c r="D5">
        <v>1</v>
      </c>
      <c r="E5">
        <v>2</v>
      </c>
      <c r="F5">
        <v>5</v>
      </c>
      <c r="G5">
        <v>0</v>
      </c>
      <c r="H5">
        <v>3</v>
      </c>
      <c r="I5">
        <v>0</v>
      </c>
      <c r="J5" t="s">
        <v>34</v>
      </c>
    </row>
    <row r="6" spans="1:10">
      <c r="A6">
        <v>1</v>
      </c>
      <c r="B6">
        <v>0</v>
      </c>
      <c r="C6">
        <v>5</v>
      </c>
      <c r="D6">
        <v>3</v>
      </c>
      <c r="E6">
        <v>5</v>
      </c>
      <c r="F6">
        <v>1</v>
      </c>
      <c r="G6">
        <v>0</v>
      </c>
      <c r="H6">
        <v>2</v>
      </c>
      <c r="I6">
        <v>0</v>
      </c>
      <c r="J6" t="s">
        <v>34</v>
      </c>
    </row>
    <row r="7" spans="1:10">
      <c r="A7">
        <v>1</v>
      </c>
      <c r="B7">
        <v>4</v>
      </c>
      <c r="C7">
        <v>3</v>
      </c>
      <c r="D7">
        <v>3</v>
      </c>
      <c r="E7">
        <v>0</v>
      </c>
      <c r="F7">
        <v>0</v>
      </c>
      <c r="G7">
        <v>0</v>
      </c>
      <c r="H7">
        <v>3</v>
      </c>
      <c r="I7">
        <v>0</v>
      </c>
      <c r="J7" t="s">
        <v>34</v>
      </c>
    </row>
    <row r="8" spans="1:10">
      <c r="A8">
        <v>5</v>
      </c>
      <c r="B8">
        <v>4</v>
      </c>
      <c r="C8">
        <v>2</v>
      </c>
      <c r="D8">
        <v>2</v>
      </c>
      <c r="E8">
        <v>1</v>
      </c>
      <c r="F8">
        <v>2</v>
      </c>
      <c r="G8">
        <v>0</v>
      </c>
      <c r="H8">
        <v>0</v>
      </c>
      <c r="I8">
        <v>0</v>
      </c>
      <c r="J8" t="s">
        <v>34</v>
      </c>
    </row>
    <row r="9" spans="1:10">
      <c r="A9">
        <v>3</v>
      </c>
      <c r="B9">
        <v>1</v>
      </c>
      <c r="C9">
        <v>1</v>
      </c>
      <c r="D9">
        <v>1</v>
      </c>
      <c r="E9">
        <v>3</v>
      </c>
      <c r="F9">
        <v>3</v>
      </c>
      <c r="G9">
        <v>0</v>
      </c>
      <c r="H9">
        <v>3</v>
      </c>
      <c r="I9">
        <v>0</v>
      </c>
      <c r="J9" t="s">
        <v>34</v>
      </c>
    </row>
    <row r="10" spans="1:10">
      <c r="A10">
        <v>0</v>
      </c>
      <c r="B10">
        <v>5</v>
      </c>
      <c r="C10">
        <v>5</v>
      </c>
      <c r="D10">
        <v>0</v>
      </c>
      <c r="E10">
        <v>4</v>
      </c>
      <c r="F10">
        <v>3</v>
      </c>
      <c r="G10">
        <v>0</v>
      </c>
      <c r="H10">
        <v>4</v>
      </c>
      <c r="I10">
        <v>0</v>
      </c>
      <c r="J10" t="s">
        <v>34</v>
      </c>
    </row>
    <row r="11" spans="1:10">
      <c r="A11">
        <v>3</v>
      </c>
      <c r="B11">
        <v>4</v>
      </c>
      <c r="C11">
        <v>2</v>
      </c>
      <c r="D11">
        <v>0</v>
      </c>
      <c r="E11">
        <v>4</v>
      </c>
      <c r="F11">
        <v>1</v>
      </c>
      <c r="G11">
        <v>0</v>
      </c>
      <c r="H11">
        <v>2</v>
      </c>
      <c r="I11">
        <v>0</v>
      </c>
      <c r="J11" t="s">
        <v>34</v>
      </c>
    </row>
    <row r="12" spans="1:10">
      <c r="A12">
        <v>3</v>
      </c>
      <c r="B12">
        <v>1</v>
      </c>
      <c r="C12">
        <v>2</v>
      </c>
      <c r="D12">
        <v>2</v>
      </c>
      <c r="E12">
        <v>5</v>
      </c>
      <c r="F12">
        <v>2</v>
      </c>
      <c r="G12">
        <v>1</v>
      </c>
      <c r="H12">
        <v>4</v>
      </c>
      <c r="I12">
        <v>1.7924850000000001</v>
      </c>
      <c r="J12" t="s">
        <v>35</v>
      </c>
    </row>
    <row r="13" spans="1:10">
      <c r="A13">
        <v>3</v>
      </c>
      <c r="B13">
        <v>2</v>
      </c>
      <c r="C13">
        <v>4</v>
      </c>
      <c r="D13">
        <v>5</v>
      </c>
      <c r="E13">
        <v>3</v>
      </c>
      <c r="F13">
        <v>4</v>
      </c>
      <c r="G13">
        <v>1</v>
      </c>
      <c r="H13">
        <v>6</v>
      </c>
      <c r="I13">
        <v>2.347038</v>
      </c>
      <c r="J13" t="s">
        <v>35</v>
      </c>
    </row>
    <row r="14" spans="1:10">
      <c r="A14">
        <v>4</v>
      </c>
      <c r="B14">
        <v>5</v>
      </c>
      <c r="C14">
        <v>5</v>
      </c>
      <c r="D14">
        <v>2</v>
      </c>
      <c r="E14">
        <v>2</v>
      </c>
      <c r="F14">
        <v>4</v>
      </c>
      <c r="G14">
        <v>1</v>
      </c>
      <c r="H14">
        <v>5</v>
      </c>
      <c r="I14">
        <v>2.4639820000000001</v>
      </c>
      <c r="J14" t="s">
        <v>35</v>
      </c>
    </row>
    <row r="15" spans="1:10">
      <c r="A15">
        <v>2</v>
      </c>
      <c r="B15">
        <v>4</v>
      </c>
      <c r="C15">
        <v>5</v>
      </c>
      <c r="D15">
        <v>5</v>
      </c>
      <c r="E15">
        <v>2</v>
      </c>
      <c r="F15">
        <v>3</v>
      </c>
      <c r="G15">
        <v>1</v>
      </c>
      <c r="H15">
        <v>5</v>
      </c>
      <c r="I15">
        <v>2.5893440000000001</v>
      </c>
      <c r="J15" t="s">
        <v>35</v>
      </c>
    </row>
    <row r="16" spans="1:10">
      <c r="A16">
        <v>5</v>
      </c>
      <c r="B16">
        <v>2</v>
      </c>
      <c r="C16">
        <v>6</v>
      </c>
      <c r="D16">
        <v>1</v>
      </c>
      <c r="E16">
        <v>2</v>
      </c>
      <c r="F16">
        <v>2</v>
      </c>
      <c r="G16">
        <v>1</v>
      </c>
      <c r="H16">
        <v>3</v>
      </c>
      <c r="I16">
        <v>2.6689029999999998</v>
      </c>
      <c r="J16" t="s">
        <v>35</v>
      </c>
    </row>
    <row r="17" spans="1:10">
      <c r="A17">
        <v>0</v>
      </c>
      <c r="B17">
        <v>2</v>
      </c>
      <c r="C17">
        <v>4</v>
      </c>
      <c r="D17">
        <v>3</v>
      </c>
      <c r="E17">
        <v>0</v>
      </c>
      <c r="F17">
        <v>3</v>
      </c>
      <c r="G17">
        <v>1</v>
      </c>
      <c r="H17">
        <v>5</v>
      </c>
      <c r="I17">
        <v>3.0116019999999999</v>
      </c>
      <c r="J17" t="s">
        <v>35</v>
      </c>
    </row>
    <row r="18" spans="1:10">
      <c r="A18">
        <v>3</v>
      </c>
      <c r="B18">
        <v>2</v>
      </c>
      <c r="C18">
        <v>2</v>
      </c>
      <c r="D18">
        <v>3</v>
      </c>
      <c r="E18">
        <v>0</v>
      </c>
      <c r="F18">
        <v>1</v>
      </c>
      <c r="G18">
        <v>1</v>
      </c>
      <c r="H18">
        <v>4</v>
      </c>
      <c r="I18">
        <v>3.0616919999999999</v>
      </c>
      <c r="J18" t="s">
        <v>35</v>
      </c>
    </row>
    <row r="19" spans="1:10">
      <c r="A19">
        <v>3</v>
      </c>
      <c r="B19">
        <v>2</v>
      </c>
      <c r="C19">
        <v>0</v>
      </c>
      <c r="D19">
        <v>2</v>
      </c>
      <c r="E19">
        <v>2</v>
      </c>
      <c r="F19">
        <v>0</v>
      </c>
      <c r="G19">
        <v>1</v>
      </c>
      <c r="H19">
        <v>5</v>
      </c>
      <c r="I19">
        <v>3.275544</v>
      </c>
      <c r="J19" t="s">
        <v>35</v>
      </c>
    </row>
    <row r="20" spans="1:10">
      <c r="A20">
        <v>1</v>
      </c>
      <c r="B20">
        <v>1</v>
      </c>
      <c r="C20">
        <v>2</v>
      </c>
      <c r="D20">
        <v>5</v>
      </c>
      <c r="E20">
        <v>4</v>
      </c>
      <c r="F20">
        <v>3</v>
      </c>
      <c r="G20">
        <v>1</v>
      </c>
      <c r="H20">
        <v>4</v>
      </c>
      <c r="I20">
        <v>3.2969140000000001</v>
      </c>
      <c r="J20" t="s">
        <v>35</v>
      </c>
    </row>
    <row r="21" spans="1:10">
      <c r="A21">
        <v>3</v>
      </c>
      <c r="B21">
        <v>0</v>
      </c>
      <c r="C21">
        <v>2</v>
      </c>
      <c r="D21">
        <v>4</v>
      </c>
      <c r="E21">
        <v>1</v>
      </c>
      <c r="F21">
        <v>5</v>
      </c>
      <c r="G21">
        <v>1</v>
      </c>
      <c r="H21">
        <v>4</v>
      </c>
      <c r="I21">
        <v>3.3445260000000001</v>
      </c>
      <c r="J21" t="s">
        <v>35</v>
      </c>
    </row>
    <row r="22" spans="1:10">
      <c r="A22">
        <v>6</v>
      </c>
      <c r="B22">
        <v>4</v>
      </c>
      <c r="C22">
        <v>5</v>
      </c>
      <c r="D22">
        <v>5</v>
      </c>
      <c r="E22">
        <v>1</v>
      </c>
      <c r="F22">
        <v>2</v>
      </c>
      <c r="G22">
        <v>1</v>
      </c>
      <c r="H22">
        <v>3</v>
      </c>
      <c r="I22">
        <v>3.3820670000000002</v>
      </c>
      <c r="J22" t="s">
        <v>35</v>
      </c>
    </row>
    <row r="23" spans="1:10">
      <c r="A23">
        <v>4</v>
      </c>
      <c r="B23">
        <v>0</v>
      </c>
      <c r="C23">
        <v>2</v>
      </c>
      <c r="D23">
        <v>1</v>
      </c>
      <c r="E23">
        <v>1</v>
      </c>
      <c r="F23">
        <v>5</v>
      </c>
      <c r="G23">
        <v>1</v>
      </c>
      <c r="H23">
        <v>3</v>
      </c>
      <c r="I23">
        <v>4.3090080000000004</v>
      </c>
      <c r="J23" t="s">
        <v>35</v>
      </c>
    </row>
    <row r="24" spans="1:10">
      <c r="A24">
        <v>2</v>
      </c>
      <c r="B24">
        <v>3</v>
      </c>
      <c r="C24">
        <v>3</v>
      </c>
      <c r="D24">
        <v>5</v>
      </c>
      <c r="E24">
        <v>3</v>
      </c>
      <c r="F24">
        <v>3</v>
      </c>
      <c r="G24">
        <v>2</v>
      </c>
      <c r="H24">
        <v>6</v>
      </c>
      <c r="I24">
        <v>4.4839409999999997</v>
      </c>
      <c r="J24" t="s">
        <v>35</v>
      </c>
    </row>
    <row r="25" spans="1:10">
      <c r="A25">
        <v>2</v>
      </c>
      <c r="B25">
        <v>3</v>
      </c>
      <c r="C25">
        <v>5</v>
      </c>
      <c r="D25">
        <v>1</v>
      </c>
      <c r="E25">
        <v>2</v>
      </c>
      <c r="F25">
        <v>2</v>
      </c>
      <c r="G25">
        <v>2</v>
      </c>
      <c r="H25">
        <v>4</v>
      </c>
      <c r="I25">
        <v>4.9089210000000003</v>
      </c>
      <c r="J25" t="s">
        <v>35</v>
      </c>
    </row>
    <row r="26" spans="1:10">
      <c r="A26">
        <v>2</v>
      </c>
      <c r="B26">
        <v>1</v>
      </c>
      <c r="C26">
        <v>1</v>
      </c>
      <c r="D26">
        <v>4</v>
      </c>
      <c r="E26">
        <v>4</v>
      </c>
      <c r="F26">
        <v>4</v>
      </c>
      <c r="G26">
        <v>1</v>
      </c>
      <c r="H26">
        <v>2</v>
      </c>
      <c r="I26">
        <v>5.0741009999999998</v>
      </c>
      <c r="J26" t="s">
        <v>35</v>
      </c>
    </row>
    <row r="27" spans="1:10">
      <c r="A27">
        <v>2</v>
      </c>
      <c r="B27">
        <v>3</v>
      </c>
      <c r="C27">
        <v>3</v>
      </c>
      <c r="D27">
        <v>2</v>
      </c>
      <c r="E27">
        <v>3</v>
      </c>
      <c r="F27">
        <v>2</v>
      </c>
      <c r="G27">
        <v>2</v>
      </c>
      <c r="H27">
        <v>5</v>
      </c>
      <c r="I27">
        <v>5.1052809999999997</v>
      </c>
      <c r="J27" t="s">
        <v>35</v>
      </c>
    </row>
    <row r="28" spans="1:10">
      <c r="A28">
        <v>4</v>
      </c>
      <c r="B28">
        <v>2</v>
      </c>
      <c r="C28">
        <v>3</v>
      </c>
      <c r="D28">
        <v>3</v>
      </c>
      <c r="E28">
        <v>4</v>
      </c>
      <c r="F28">
        <v>0</v>
      </c>
      <c r="G28">
        <v>2</v>
      </c>
      <c r="H28">
        <v>5</v>
      </c>
      <c r="I28">
        <v>5.188949</v>
      </c>
      <c r="J28" t="s">
        <v>35</v>
      </c>
    </row>
    <row r="29" spans="1:10">
      <c r="A29">
        <v>1</v>
      </c>
      <c r="B29">
        <v>4</v>
      </c>
      <c r="C29">
        <v>3</v>
      </c>
      <c r="D29">
        <v>5</v>
      </c>
      <c r="E29">
        <v>1</v>
      </c>
      <c r="F29">
        <v>3</v>
      </c>
      <c r="G29">
        <v>1</v>
      </c>
      <c r="H29">
        <v>1</v>
      </c>
      <c r="I29">
        <v>5.4476370000000003</v>
      </c>
      <c r="J29" t="s">
        <v>35</v>
      </c>
    </row>
    <row r="30" spans="1:10">
      <c r="A30">
        <v>2</v>
      </c>
      <c r="B30">
        <v>4</v>
      </c>
      <c r="C30">
        <v>4</v>
      </c>
      <c r="D30">
        <v>3</v>
      </c>
      <c r="E30">
        <v>4</v>
      </c>
      <c r="F30">
        <v>2</v>
      </c>
      <c r="G30">
        <v>2</v>
      </c>
      <c r="H30">
        <v>1</v>
      </c>
      <c r="I30">
        <v>5.794168</v>
      </c>
      <c r="J30" t="s">
        <v>35</v>
      </c>
    </row>
    <row r="31" spans="1:10">
      <c r="A31">
        <v>3</v>
      </c>
      <c r="B31">
        <v>5</v>
      </c>
      <c r="C31">
        <v>2</v>
      </c>
      <c r="D31">
        <v>5</v>
      </c>
      <c r="E31">
        <v>5</v>
      </c>
      <c r="F31">
        <v>1</v>
      </c>
      <c r="G31">
        <v>3</v>
      </c>
      <c r="H31">
        <v>2</v>
      </c>
      <c r="I31">
        <v>6.0403330000000004</v>
      </c>
      <c r="J31" t="s">
        <v>35</v>
      </c>
    </row>
    <row r="32" spans="1:10">
      <c r="A32">
        <v>2</v>
      </c>
      <c r="B32">
        <v>2</v>
      </c>
      <c r="C32">
        <v>1</v>
      </c>
      <c r="D32">
        <v>1</v>
      </c>
      <c r="E32">
        <v>5</v>
      </c>
      <c r="F32">
        <v>4</v>
      </c>
      <c r="G32">
        <v>1</v>
      </c>
      <c r="H32">
        <v>1</v>
      </c>
      <c r="I32">
        <v>6.1409989999999999</v>
      </c>
      <c r="J32" t="s">
        <v>35</v>
      </c>
    </row>
    <row r="33" spans="1:10">
      <c r="A33">
        <v>4</v>
      </c>
      <c r="B33">
        <v>3</v>
      </c>
      <c r="C33">
        <v>5</v>
      </c>
      <c r="D33">
        <v>2</v>
      </c>
      <c r="E33">
        <v>4</v>
      </c>
      <c r="F33">
        <v>3</v>
      </c>
      <c r="G33">
        <v>5</v>
      </c>
      <c r="H33">
        <v>3</v>
      </c>
      <c r="I33">
        <v>6.386431</v>
      </c>
      <c r="J33" t="s">
        <v>35</v>
      </c>
    </row>
    <row r="34" spans="1:10">
      <c r="A34">
        <v>5</v>
      </c>
      <c r="B34">
        <v>0</v>
      </c>
      <c r="C34">
        <v>4</v>
      </c>
      <c r="D34">
        <v>1</v>
      </c>
      <c r="E34">
        <v>2</v>
      </c>
      <c r="F34">
        <v>4</v>
      </c>
      <c r="G34">
        <v>1</v>
      </c>
      <c r="H34">
        <v>1</v>
      </c>
      <c r="I34">
        <v>6.3912620000000002</v>
      </c>
      <c r="J34" t="s">
        <v>35</v>
      </c>
    </row>
    <row r="35" spans="1:10">
      <c r="A35">
        <v>1</v>
      </c>
      <c r="B35">
        <v>3</v>
      </c>
      <c r="C35">
        <v>4</v>
      </c>
      <c r="D35">
        <v>4</v>
      </c>
      <c r="E35">
        <v>5</v>
      </c>
      <c r="F35">
        <v>6</v>
      </c>
      <c r="G35">
        <v>3</v>
      </c>
      <c r="H35">
        <v>4</v>
      </c>
      <c r="I35">
        <v>6.4182740000000003</v>
      </c>
      <c r="J35" t="s">
        <v>35</v>
      </c>
    </row>
    <row r="36" spans="1:10">
      <c r="A36">
        <v>4</v>
      </c>
      <c r="B36">
        <v>0</v>
      </c>
      <c r="C36">
        <v>2</v>
      </c>
      <c r="D36">
        <v>0</v>
      </c>
      <c r="E36">
        <v>2</v>
      </c>
      <c r="F36">
        <v>4</v>
      </c>
      <c r="G36">
        <v>3</v>
      </c>
      <c r="H36">
        <v>3</v>
      </c>
      <c r="I36">
        <v>6.5324340000000003</v>
      </c>
      <c r="J36" t="s">
        <v>35</v>
      </c>
    </row>
    <row r="37" spans="1:10">
      <c r="A37">
        <v>1</v>
      </c>
      <c r="B37">
        <v>5</v>
      </c>
      <c r="C37">
        <v>2</v>
      </c>
      <c r="D37">
        <v>4</v>
      </c>
      <c r="E37">
        <v>4</v>
      </c>
      <c r="F37">
        <v>3</v>
      </c>
      <c r="G37">
        <v>2</v>
      </c>
      <c r="H37">
        <v>0</v>
      </c>
      <c r="I37">
        <v>6.9305580000000004</v>
      </c>
      <c r="J37" t="s">
        <v>35</v>
      </c>
    </row>
    <row r="38" spans="1:10">
      <c r="A38">
        <v>5</v>
      </c>
      <c r="B38">
        <v>4</v>
      </c>
      <c r="C38">
        <v>2</v>
      </c>
      <c r="D38">
        <v>0</v>
      </c>
      <c r="E38">
        <v>1</v>
      </c>
      <c r="F38">
        <v>2</v>
      </c>
      <c r="G38">
        <v>2</v>
      </c>
      <c r="H38">
        <v>1</v>
      </c>
      <c r="I38">
        <v>6.9574579999999999</v>
      </c>
      <c r="J38" t="s">
        <v>35</v>
      </c>
    </row>
    <row r="39" spans="1:10">
      <c r="A39">
        <v>4</v>
      </c>
      <c r="B39">
        <v>5</v>
      </c>
      <c r="C39">
        <v>3</v>
      </c>
      <c r="D39">
        <v>2</v>
      </c>
      <c r="E39">
        <v>4</v>
      </c>
      <c r="F39">
        <v>3</v>
      </c>
      <c r="G39">
        <v>3</v>
      </c>
      <c r="H39">
        <v>6</v>
      </c>
      <c r="I39">
        <v>7.1997600000000004</v>
      </c>
      <c r="J39" t="s">
        <v>35</v>
      </c>
    </row>
    <row r="40" spans="1:10">
      <c r="A40">
        <v>1</v>
      </c>
      <c r="B40">
        <v>0</v>
      </c>
      <c r="C40">
        <v>6</v>
      </c>
      <c r="D40">
        <v>3</v>
      </c>
      <c r="E40">
        <v>5</v>
      </c>
      <c r="F40">
        <v>2</v>
      </c>
      <c r="G40">
        <v>3</v>
      </c>
      <c r="H40">
        <v>4</v>
      </c>
      <c r="I40">
        <v>7.2077600000000004</v>
      </c>
      <c r="J40" t="s">
        <v>35</v>
      </c>
    </row>
    <row r="41" spans="1:10">
      <c r="A41">
        <v>6</v>
      </c>
      <c r="B41">
        <v>2</v>
      </c>
      <c r="C41">
        <v>4</v>
      </c>
      <c r="D41">
        <v>5</v>
      </c>
      <c r="E41">
        <v>0</v>
      </c>
      <c r="F41">
        <v>0</v>
      </c>
      <c r="G41">
        <v>4</v>
      </c>
      <c r="H41">
        <v>5</v>
      </c>
      <c r="I41">
        <v>7.5910529999999996</v>
      </c>
      <c r="J41" t="s">
        <v>35</v>
      </c>
    </row>
    <row r="42" spans="1:10">
      <c r="A42">
        <v>1</v>
      </c>
      <c r="B42">
        <v>1</v>
      </c>
      <c r="C42">
        <v>5</v>
      </c>
      <c r="D42">
        <v>3</v>
      </c>
      <c r="E42">
        <v>1</v>
      </c>
      <c r="F42">
        <v>5</v>
      </c>
      <c r="G42">
        <v>2</v>
      </c>
      <c r="H42">
        <v>4</v>
      </c>
      <c r="I42">
        <v>7.7707709999999999</v>
      </c>
      <c r="J42" t="s">
        <v>35</v>
      </c>
    </row>
    <row r="43" spans="1:10">
      <c r="A43">
        <v>3</v>
      </c>
      <c r="B43">
        <v>0</v>
      </c>
      <c r="C43">
        <v>3</v>
      </c>
      <c r="D43">
        <v>1</v>
      </c>
      <c r="E43">
        <v>5</v>
      </c>
      <c r="F43">
        <v>0</v>
      </c>
      <c r="G43">
        <v>2</v>
      </c>
      <c r="H43">
        <v>3</v>
      </c>
      <c r="I43">
        <v>7.8212910000000004</v>
      </c>
      <c r="J43" t="s">
        <v>35</v>
      </c>
    </row>
    <row r="44" spans="1:10">
      <c r="A44">
        <v>2</v>
      </c>
      <c r="B44">
        <v>3</v>
      </c>
      <c r="C44">
        <v>1</v>
      </c>
      <c r="D44">
        <v>2</v>
      </c>
      <c r="E44">
        <v>3</v>
      </c>
      <c r="F44">
        <v>5</v>
      </c>
      <c r="G44">
        <v>3</v>
      </c>
      <c r="H44">
        <v>4</v>
      </c>
      <c r="I44">
        <v>8.2594750000000001</v>
      </c>
      <c r="J44" t="s">
        <v>35</v>
      </c>
    </row>
    <row r="45" spans="1:10">
      <c r="A45">
        <v>1</v>
      </c>
      <c r="B45">
        <v>0</v>
      </c>
      <c r="C45">
        <v>3</v>
      </c>
      <c r="D45">
        <v>3</v>
      </c>
      <c r="E45">
        <v>0</v>
      </c>
      <c r="F45">
        <v>2</v>
      </c>
      <c r="G45">
        <v>1</v>
      </c>
      <c r="H45">
        <v>1</v>
      </c>
      <c r="I45">
        <v>8.4504409999999996</v>
      </c>
      <c r="J45" t="s">
        <v>35</v>
      </c>
    </row>
    <row r="46" spans="1:10">
      <c r="A46">
        <v>4</v>
      </c>
      <c r="B46">
        <v>1</v>
      </c>
      <c r="C46">
        <v>2</v>
      </c>
      <c r="D46">
        <v>4</v>
      </c>
      <c r="E46">
        <v>2</v>
      </c>
      <c r="F46">
        <v>6</v>
      </c>
      <c r="G46">
        <v>2</v>
      </c>
      <c r="H46">
        <v>2</v>
      </c>
      <c r="I46">
        <v>8.4546320000000001</v>
      </c>
      <c r="J46" t="s">
        <v>35</v>
      </c>
    </row>
    <row r="47" spans="1:10">
      <c r="A47">
        <v>5</v>
      </c>
      <c r="B47">
        <v>3</v>
      </c>
      <c r="C47">
        <v>5</v>
      </c>
      <c r="D47">
        <v>2</v>
      </c>
      <c r="E47">
        <v>4</v>
      </c>
      <c r="F47">
        <v>5</v>
      </c>
      <c r="G47">
        <v>2</v>
      </c>
      <c r="H47">
        <v>2</v>
      </c>
      <c r="I47">
        <v>9.1022929999999995</v>
      </c>
      <c r="J47" t="s">
        <v>35</v>
      </c>
    </row>
    <row r="48" spans="1:10">
      <c r="A48">
        <v>3</v>
      </c>
      <c r="B48">
        <v>5</v>
      </c>
      <c r="C48">
        <v>4</v>
      </c>
      <c r="D48">
        <v>4</v>
      </c>
      <c r="E48">
        <v>5</v>
      </c>
      <c r="F48">
        <v>1</v>
      </c>
      <c r="G48">
        <v>2</v>
      </c>
      <c r="H48">
        <v>2</v>
      </c>
      <c r="I48">
        <v>9.1379789999999996</v>
      </c>
      <c r="J48" t="s">
        <v>35</v>
      </c>
    </row>
    <row r="49" spans="1:10">
      <c r="A49">
        <v>1</v>
      </c>
      <c r="B49">
        <v>2</v>
      </c>
      <c r="C49">
        <v>0</v>
      </c>
      <c r="D49">
        <v>0</v>
      </c>
      <c r="E49">
        <v>4</v>
      </c>
      <c r="F49">
        <v>5</v>
      </c>
      <c r="G49">
        <v>3</v>
      </c>
      <c r="H49">
        <v>5</v>
      </c>
      <c r="I49">
        <v>9.2011540000000007</v>
      </c>
      <c r="J49" t="s">
        <v>35</v>
      </c>
    </row>
    <row r="50" spans="1:10">
      <c r="A50">
        <v>3</v>
      </c>
      <c r="B50">
        <v>4</v>
      </c>
      <c r="C50">
        <v>4</v>
      </c>
      <c r="D50">
        <v>4</v>
      </c>
      <c r="E50">
        <v>1</v>
      </c>
      <c r="F50">
        <v>5</v>
      </c>
      <c r="G50">
        <v>3</v>
      </c>
      <c r="H50">
        <v>4</v>
      </c>
      <c r="I50">
        <v>9.3065370000000005</v>
      </c>
      <c r="J50" t="s">
        <v>35</v>
      </c>
    </row>
    <row r="51" spans="1:10">
      <c r="A51">
        <v>4</v>
      </c>
      <c r="B51">
        <v>2</v>
      </c>
      <c r="C51">
        <v>1</v>
      </c>
      <c r="D51">
        <v>5</v>
      </c>
      <c r="E51">
        <v>1</v>
      </c>
      <c r="F51">
        <v>0</v>
      </c>
      <c r="G51">
        <v>1</v>
      </c>
      <c r="H51">
        <v>0</v>
      </c>
      <c r="I51">
        <v>9.3530719999999992</v>
      </c>
      <c r="J51" t="s">
        <v>35</v>
      </c>
    </row>
    <row r="52" spans="1:10">
      <c r="A52">
        <v>2</v>
      </c>
      <c r="B52">
        <v>2</v>
      </c>
      <c r="C52">
        <v>1</v>
      </c>
      <c r="D52">
        <v>4</v>
      </c>
      <c r="E52">
        <v>1</v>
      </c>
      <c r="F52">
        <v>3</v>
      </c>
      <c r="G52">
        <v>1</v>
      </c>
      <c r="H52">
        <v>0</v>
      </c>
      <c r="I52">
        <v>9.3964470000000002</v>
      </c>
      <c r="J52" t="s">
        <v>35</v>
      </c>
    </row>
    <row r="53" spans="1:10">
      <c r="A53">
        <v>3</v>
      </c>
      <c r="B53">
        <v>5</v>
      </c>
      <c r="C53">
        <v>5</v>
      </c>
      <c r="D53">
        <v>4</v>
      </c>
      <c r="E53">
        <v>4</v>
      </c>
      <c r="F53">
        <v>5</v>
      </c>
      <c r="G53">
        <v>2</v>
      </c>
      <c r="H53">
        <v>1</v>
      </c>
      <c r="I53">
        <v>9.6409319999999994</v>
      </c>
      <c r="J53" t="s">
        <v>35</v>
      </c>
    </row>
    <row r="54" spans="1:10">
      <c r="A54">
        <v>0</v>
      </c>
      <c r="B54">
        <v>5</v>
      </c>
      <c r="C54">
        <v>1</v>
      </c>
      <c r="D54">
        <v>0</v>
      </c>
      <c r="E54">
        <v>4</v>
      </c>
      <c r="F54">
        <v>4</v>
      </c>
      <c r="G54">
        <v>3</v>
      </c>
      <c r="H54">
        <v>3</v>
      </c>
      <c r="I54">
        <v>10.045797</v>
      </c>
      <c r="J54" t="s">
        <v>35</v>
      </c>
    </row>
    <row r="55" spans="1:10">
      <c r="A55">
        <v>0</v>
      </c>
      <c r="B55">
        <v>1</v>
      </c>
      <c r="C55">
        <v>3</v>
      </c>
      <c r="D55">
        <v>2</v>
      </c>
      <c r="E55">
        <v>5</v>
      </c>
      <c r="F55">
        <v>2</v>
      </c>
      <c r="G55">
        <v>3</v>
      </c>
      <c r="H55">
        <v>4</v>
      </c>
      <c r="I55">
        <v>10.115505000000001</v>
      </c>
      <c r="J55" t="s">
        <v>35</v>
      </c>
    </row>
    <row r="56" spans="1:10">
      <c r="A56">
        <v>5</v>
      </c>
      <c r="B56">
        <v>1</v>
      </c>
      <c r="C56">
        <v>3</v>
      </c>
      <c r="D56">
        <v>5</v>
      </c>
      <c r="E56">
        <v>3</v>
      </c>
      <c r="F56">
        <v>3</v>
      </c>
      <c r="G56">
        <v>3</v>
      </c>
      <c r="H56">
        <v>3</v>
      </c>
      <c r="I56">
        <v>10.221647000000001</v>
      </c>
      <c r="J56" t="s">
        <v>35</v>
      </c>
    </row>
    <row r="57" spans="1:10">
      <c r="A57">
        <v>0</v>
      </c>
      <c r="B57">
        <v>4</v>
      </c>
      <c r="C57">
        <v>2</v>
      </c>
      <c r="D57">
        <v>5</v>
      </c>
      <c r="E57">
        <v>4</v>
      </c>
      <c r="F57">
        <v>1</v>
      </c>
      <c r="G57">
        <v>4</v>
      </c>
      <c r="H57">
        <v>3</v>
      </c>
      <c r="I57">
        <v>10.304437999999999</v>
      </c>
      <c r="J57" t="s">
        <v>35</v>
      </c>
    </row>
    <row r="58" spans="1:10">
      <c r="A58">
        <v>4</v>
      </c>
      <c r="B58">
        <v>5</v>
      </c>
      <c r="C58">
        <v>4</v>
      </c>
      <c r="D58">
        <v>5</v>
      </c>
      <c r="E58">
        <v>2</v>
      </c>
      <c r="F58">
        <v>1</v>
      </c>
      <c r="G58">
        <v>4</v>
      </c>
      <c r="H58">
        <v>4</v>
      </c>
      <c r="I58">
        <v>10.53965</v>
      </c>
      <c r="J58" t="s">
        <v>35</v>
      </c>
    </row>
    <row r="59" spans="1:10">
      <c r="A59">
        <v>5</v>
      </c>
      <c r="B59">
        <v>5</v>
      </c>
      <c r="C59">
        <v>4</v>
      </c>
      <c r="D59">
        <v>4</v>
      </c>
      <c r="E59">
        <v>2</v>
      </c>
      <c r="F59">
        <v>4</v>
      </c>
      <c r="G59">
        <v>2</v>
      </c>
      <c r="H59">
        <v>1</v>
      </c>
      <c r="I59">
        <v>10.750394999999999</v>
      </c>
      <c r="J59" t="s">
        <v>35</v>
      </c>
    </row>
    <row r="60" spans="1:10">
      <c r="A60">
        <v>2</v>
      </c>
      <c r="B60">
        <v>2</v>
      </c>
      <c r="C60">
        <v>2</v>
      </c>
      <c r="D60">
        <v>1</v>
      </c>
      <c r="E60">
        <v>3</v>
      </c>
      <c r="F60">
        <v>4</v>
      </c>
      <c r="G60">
        <v>4</v>
      </c>
      <c r="H60">
        <v>5</v>
      </c>
      <c r="I60">
        <v>11.052858000000001</v>
      </c>
      <c r="J60" t="s">
        <v>35</v>
      </c>
    </row>
    <row r="61" spans="1:10">
      <c r="A61">
        <v>3</v>
      </c>
      <c r="B61">
        <v>5</v>
      </c>
      <c r="C61">
        <v>4</v>
      </c>
      <c r="D61">
        <v>2</v>
      </c>
      <c r="E61">
        <v>4</v>
      </c>
      <c r="F61">
        <v>5</v>
      </c>
      <c r="G61">
        <v>4</v>
      </c>
      <c r="H61">
        <v>4</v>
      </c>
      <c r="I61">
        <v>11.48864</v>
      </c>
      <c r="J61" t="s">
        <v>35</v>
      </c>
    </row>
    <row r="62" spans="1:10">
      <c r="A62">
        <v>0</v>
      </c>
      <c r="B62">
        <v>2</v>
      </c>
      <c r="C62">
        <v>4</v>
      </c>
      <c r="D62">
        <v>2</v>
      </c>
      <c r="E62">
        <v>3</v>
      </c>
      <c r="F62">
        <v>4</v>
      </c>
      <c r="G62">
        <v>2</v>
      </c>
      <c r="H62">
        <v>1</v>
      </c>
      <c r="I62">
        <v>11.654741</v>
      </c>
      <c r="J62" t="s">
        <v>35</v>
      </c>
    </row>
    <row r="63" spans="1:10">
      <c r="A63">
        <v>5</v>
      </c>
      <c r="B63">
        <v>4</v>
      </c>
      <c r="C63">
        <v>1</v>
      </c>
      <c r="D63">
        <v>4</v>
      </c>
      <c r="E63">
        <v>3</v>
      </c>
      <c r="F63">
        <v>2</v>
      </c>
      <c r="G63">
        <v>2</v>
      </c>
      <c r="H63">
        <v>0</v>
      </c>
      <c r="I63">
        <v>11.715757</v>
      </c>
      <c r="J63" t="s">
        <v>35</v>
      </c>
    </row>
    <row r="64" spans="1:10">
      <c r="A64">
        <v>3</v>
      </c>
      <c r="B64">
        <v>3</v>
      </c>
      <c r="C64">
        <v>3</v>
      </c>
      <c r="D64">
        <v>2</v>
      </c>
      <c r="E64">
        <v>0</v>
      </c>
      <c r="F64">
        <v>4</v>
      </c>
      <c r="G64">
        <v>4</v>
      </c>
      <c r="H64">
        <v>4</v>
      </c>
      <c r="I64">
        <v>11.889158</v>
      </c>
      <c r="J64" t="s">
        <v>35</v>
      </c>
    </row>
    <row r="65" spans="1:10">
      <c r="A65">
        <v>4</v>
      </c>
      <c r="B65">
        <v>2</v>
      </c>
      <c r="C65">
        <v>4</v>
      </c>
      <c r="D65">
        <v>1</v>
      </c>
      <c r="E65">
        <v>3</v>
      </c>
      <c r="F65">
        <v>1</v>
      </c>
      <c r="G65">
        <v>4</v>
      </c>
      <c r="H65">
        <v>5</v>
      </c>
      <c r="I65">
        <v>12.084849999999999</v>
      </c>
      <c r="J65" t="s">
        <v>35</v>
      </c>
    </row>
    <row r="66" spans="1:10">
      <c r="A66">
        <v>1</v>
      </c>
      <c r="B66">
        <v>5</v>
      </c>
      <c r="C66">
        <v>3</v>
      </c>
      <c r="D66">
        <v>1</v>
      </c>
      <c r="E66">
        <v>3</v>
      </c>
      <c r="F66">
        <v>5</v>
      </c>
      <c r="G66">
        <v>4</v>
      </c>
      <c r="H66">
        <v>5</v>
      </c>
      <c r="I66">
        <v>12.178734</v>
      </c>
      <c r="J66" t="s">
        <v>35</v>
      </c>
    </row>
    <row r="67" spans="1:10">
      <c r="A67">
        <v>4</v>
      </c>
      <c r="B67">
        <v>6</v>
      </c>
      <c r="C67">
        <v>5</v>
      </c>
      <c r="D67">
        <v>4</v>
      </c>
      <c r="E67">
        <v>2</v>
      </c>
      <c r="F67">
        <v>5</v>
      </c>
      <c r="G67">
        <v>5</v>
      </c>
      <c r="H67">
        <v>5</v>
      </c>
      <c r="I67">
        <v>12.246130000000001</v>
      </c>
      <c r="J67" t="s">
        <v>35</v>
      </c>
    </row>
    <row r="68" spans="1:10">
      <c r="A68">
        <v>1</v>
      </c>
      <c r="B68">
        <v>1</v>
      </c>
      <c r="C68">
        <v>3</v>
      </c>
      <c r="D68">
        <v>4</v>
      </c>
      <c r="E68">
        <v>6</v>
      </c>
      <c r="F68">
        <v>1</v>
      </c>
      <c r="G68">
        <v>3</v>
      </c>
      <c r="H68">
        <v>2</v>
      </c>
      <c r="I68">
        <v>12.28154</v>
      </c>
      <c r="J68" t="s">
        <v>35</v>
      </c>
    </row>
    <row r="69" spans="1:10">
      <c r="A69">
        <v>1</v>
      </c>
      <c r="B69">
        <v>5</v>
      </c>
      <c r="C69">
        <v>5</v>
      </c>
      <c r="D69">
        <v>3</v>
      </c>
      <c r="E69">
        <v>0</v>
      </c>
      <c r="F69">
        <v>4</v>
      </c>
      <c r="G69">
        <v>4</v>
      </c>
      <c r="H69">
        <v>3</v>
      </c>
      <c r="I69">
        <v>12.390648000000001</v>
      </c>
      <c r="J69" t="s">
        <v>35</v>
      </c>
    </row>
    <row r="70" spans="1:10">
      <c r="A70">
        <v>4</v>
      </c>
      <c r="B70">
        <v>1</v>
      </c>
      <c r="C70">
        <v>4</v>
      </c>
      <c r="D70">
        <v>4</v>
      </c>
      <c r="E70">
        <v>5</v>
      </c>
      <c r="F70">
        <v>2</v>
      </c>
      <c r="G70">
        <v>3</v>
      </c>
      <c r="H70">
        <v>2</v>
      </c>
      <c r="I70">
        <v>12.657055</v>
      </c>
      <c r="J70" t="s">
        <v>35</v>
      </c>
    </row>
    <row r="71" spans="1:10">
      <c r="A71">
        <v>5</v>
      </c>
      <c r="B71">
        <v>2</v>
      </c>
      <c r="C71">
        <v>5</v>
      </c>
      <c r="D71">
        <v>4</v>
      </c>
      <c r="E71">
        <v>2</v>
      </c>
      <c r="F71">
        <v>3</v>
      </c>
      <c r="G71">
        <v>5</v>
      </c>
      <c r="H71">
        <v>5</v>
      </c>
      <c r="I71">
        <v>12.880141</v>
      </c>
      <c r="J71" t="s">
        <v>35</v>
      </c>
    </row>
    <row r="72" spans="1:10">
      <c r="A72">
        <v>5</v>
      </c>
      <c r="B72">
        <v>5</v>
      </c>
      <c r="C72">
        <v>1</v>
      </c>
      <c r="D72">
        <v>3</v>
      </c>
      <c r="E72">
        <v>4</v>
      </c>
      <c r="F72">
        <v>0</v>
      </c>
      <c r="G72">
        <v>6</v>
      </c>
      <c r="H72">
        <v>5</v>
      </c>
      <c r="I72">
        <v>13.646374</v>
      </c>
      <c r="J72" t="s">
        <v>35</v>
      </c>
    </row>
    <row r="73" spans="1:10">
      <c r="A73">
        <v>0</v>
      </c>
      <c r="B73">
        <v>3</v>
      </c>
      <c r="C73">
        <v>1</v>
      </c>
      <c r="D73">
        <v>1</v>
      </c>
      <c r="E73">
        <v>3</v>
      </c>
      <c r="F73">
        <v>1</v>
      </c>
      <c r="G73">
        <v>2</v>
      </c>
      <c r="H73">
        <v>1</v>
      </c>
      <c r="I73">
        <v>14.332914000000001</v>
      </c>
      <c r="J73" t="s">
        <v>35</v>
      </c>
    </row>
    <row r="74" spans="1:10">
      <c r="A74">
        <v>1</v>
      </c>
      <c r="B74">
        <v>6</v>
      </c>
      <c r="C74">
        <v>3</v>
      </c>
      <c r="D74">
        <v>0</v>
      </c>
      <c r="E74">
        <v>3</v>
      </c>
      <c r="F74">
        <v>4</v>
      </c>
      <c r="G74">
        <v>3</v>
      </c>
      <c r="H74">
        <v>2</v>
      </c>
      <c r="I74">
        <v>14.663435</v>
      </c>
      <c r="J74" t="s">
        <v>35</v>
      </c>
    </row>
    <row r="75" spans="1:10">
      <c r="A75">
        <v>5</v>
      </c>
      <c r="B75">
        <v>3</v>
      </c>
      <c r="C75">
        <v>4</v>
      </c>
      <c r="D75">
        <v>5</v>
      </c>
      <c r="E75">
        <v>2</v>
      </c>
      <c r="F75">
        <v>2</v>
      </c>
      <c r="G75">
        <v>4</v>
      </c>
      <c r="H75">
        <v>2</v>
      </c>
      <c r="I75">
        <v>14.947041</v>
      </c>
      <c r="J75" t="s">
        <v>35</v>
      </c>
    </row>
    <row r="76" spans="1:10">
      <c r="A76">
        <v>4</v>
      </c>
      <c r="B76">
        <v>4</v>
      </c>
      <c r="C76">
        <v>5</v>
      </c>
      <c r="D76">
        <v>3</v>
      </c>
      <c r="E76">
        <v>2</v>
      </c>
      <c r="F76">
        <v>3</v>
      </c>
      <c r="G76">
        <v>5</v>
      </c>
      <c r="H76">
        <v>4</v>
      </c>
      <c r="I76">
        <v>15.394304</v>
      </c>
      <c r="J76" t="s">
        <v>35</v>
      </c>
    </row>
    <row r="77" spans="1:10">
      <c r="A77">
        <v>1</v>
      </c>
      <c r="B77">
        <v>4</v>
      </c>
      <c r="C77">
        <v>5</v>
      </c>
      <c r="D77">
        <v>5</v>
      </c>
      <c r="E77">
        <v>3</v>
      </c>
      <c r="F77">
        <v>3</v>
      </c>
      <c r="G77">
        <v>5</v>
      </c>
      <c r="H77">
        <v>2</v>
      </c>
      <c r="I77">
        <v>15.565697999999999</v>
      </c>
      <c r="J77" t="s">
        <v>35</v>
      </c>
    </row>
    <row r="78" spans="1:10">
      <c r="A78">
        <v>5</v>
      </c>
      <c r="B78">
        <v>4</v>
      </c>
      <c r="C78">
        <v>1</v>
      </c>
      <c r="D78">
        <v>4</v>
      </c>
      <c r="E78">
        <v>3</v>
      </c>
      <c r="F78">
        <v>1</v>
      </c>
      <c r="G78">
        <v>3</v>
      </c>
      <c r="H78">
        <v>1</v>
      </c>
      <c r="I78">
        <v>15.689819999999999</v>
      </c>
      <c r="J78" t="s">
        <v>35</v>
      </c>
    </row>
    <row r="79" spans="1:10">
      <c r="A79">
        <v>5</v>
      </c>
      <c r="B79">
        <v>4</v>
      </c>
      <c r="C79">
        <v>5</v>
      </c>
      <c r="D79">
        <v>4</v>
      </c>
      <c r="E79">
        <v>5</v>
      </c>
      <c r="F79">
        <v>5</v>
      </c>
      <c r="G79">
        <v>6</v>
      </c>
      <c r="H79">
        <v>3</v>
      </c>
      <c r="I79">
        <v>15.982428000000001</v>
      </c>
      <c r="J79" t="s">
        <v>35</v>
      </c>
    </row>
    <row r="80" spans="1:10">
      <c r="A80">
        <v>2</v>
      </c>
      <c r="B80">
        <v>3</v>
      </c>
      <c r="C80">
        <v>1</v>
      </c>
      <c r="D80">
        <v>3</v>
      </c>
      <c r="E80">
        <v>4</v>
      </c>
      <c r="F80">
        <v>1</v>
      </c>
      <c r="G80">
        <v>3</v>
      </c>
      <c r="H80">
        <v>1</v>
      </c>
      <c r="I80">
        <v>16.042726999999999</v>
      </c>
      <c r="J80" t="s">
        <v>35</v>
      </c>
    </row>
    <row r="81" spans="1:10">
      <c r="A81">
        <v>2</v>
      </c>
      <c r="B81">
        <v>4</v>
      </c>
      <c r="C81">
        <v>1</v>
      </c>
      <c r="D81">
        <v>1</v>
      </c>
      <c r="E81">
        <v>3</v>
      </c>
      <c r="F81">
        <v>1</v>
      </c>
      <c r="G81">
        <v>5</v>
      </c>
      <c r="H81">
        <v>4</v>
      </c>
      <c r="I81">
        <v>16.162852999999998</v>
      </c>
      <c r="J81" t="s">
        <v>35</v>
      </c>
    </row>
    <row r="82" spans="1:10">
      <c r="A82">
        <v>2</v>
      </c>
      <c r="B82">
        <v>3</v>
      </c>
      <c r="C82">
        <v>2</v>
      </c>
      <c r="D82">
        <v>4</v>
      </c>
      <c r="E82">
        <v>1</v>
      </c>
      <c r="F82">
        <v>5</v>
      </c>
      <c r="G82">
        <v>4</v>
      </c>
      <c r="H82">
        <v>2</v>
      </c>
      <c r="I82">
        <v>16.332539000000001</v>
      </c>
      <c r="J82" t="s">
        <v>35</v>
      </c>
    </row>
    <row r="83" spans="1:10">
      <c r="A83">
        <v>0</v>
      </c>
      <c r="B83">
        <v>5</v>
      </c>
      <c r="C83">
        <v>2</v>
      </c>
      <c r="D83">
        <v>2</v>
      </c>
      <c r="E83">
        <v>4</v>
      </c>
      <c r="F83">
        <v>6</v>
      </c>
      <c r="G83">
        <v>4</v>
      </c>
      <c r="H83">
        <v>2</v>
      </c>
      <c r="I83">
        <v>16.350033</v>
      </c>
      <c r="J83" t="s">
        <v>35</v>
      </c>
    </row>
    <row r="84" spans="1:10">
      <c r="A84">
        <v>4</v>
      </c>
      <c r="B84">
        <v>2</v>
      </c>
      <c r="C84">
        <v>4</v>
      </c>
      <c r="D84">
        <v>5</v>
      </c>
      <c r="E84">
        <v>1</v>
      </c>
      <c r="F84">
        <v>2</v>
      </c>
      <c r="G84">
        <v>5</v>
      </c>
      <c r="H84">
        <v>3</v>
      </c>
      <c r="I84">
        <v>16.681479</v>
      </c>
      <c r="J84" t="s">
        <v>35</v>
      </c>
    </row>
    <row r="85" spans="1:10">
      <c r="A85">
        <v>5</v>
      </c>
      <c r="B85">
        <v>1</v>
      </c>
      <c r="C85">
        <v>2</v>
      </c>
      <c r="D85">
        <v>0</v>
      </c>
      <c r="E85">
        <v>5</v>
      </c>
      <c r="F85">
        <v>2</v>
      </c>
      <c r="G85">
        <v>5</v>
      </c>
      <c r="H85">
        <v>5</v>
      </c>
      <c r="I85">
        <v>17.460487000000001</v>
      </c>
      <c r="J85" t="s">
        <v>35</v>
      </c>
    </row>
    <row r="86" spans="1:10">
      <c r="A86">
        <v>5</v>
      </c>
      <c r="B86">
        <v>2</v>
      </c>
      <c r="C86">
        <v>4</v>
      </c>
      <c r="D86">
        <v>1</v>
      </c>
      <c r="E86">
        <v>3</v>
      </c>
      <c r="F86">
        <v>1</v>
      </c>
      <c r="G86">
        <v>4</v>
      </c>
      <c r="H86">
        <v>2</v>
      </c>
      <c r="I86">
        <v>19.023277</v>
      </c>
      <c r="J86" t="s">
        <v>35</v>
      </c>
    </row>
    <row r="87" spans="1:10">
      <c r="A87">
        <v>4</v>
      </c>
      <c r="B87">
        <v>1</v>
      </c>
      <c r="C87">
        <v>6</v>
      </c>
      <c r="D87">
        <v>3</v>
      </c>
      <c r="E87">
        <v>3</v>
      </c>
      <c r="F87">
        <v>1</v>
      </c>
      <c r="G87">
        <v>5</v>
      </c>
      <c r="H87">
        <v>2</v>
      </c>
      <c r="I87">
        <v>19.599955000000001</v>
      </c>
      <c r="J87" t="s">
        <v>35</v>
      </c>
    </row>
    <row r="88" spans="1:10">
      <c r="A88">
        <v>2</v>
      </c>
      <c r="B88">
        <v>0</v>
      </c>
      <c r="C88">
        <v>2</v>
      </c>
      <c r="D88">
        <v>5</v>
      </c>
      <c r="E88">
        <v>6</v>
      </c>
      <c r="F88">
        <v>3</v>
      </c>
      <c r="G88">
        <v>3</v>
      </c>
      <c r="H88">
        <v>0</v>
      </c>
      <c r="I88">
        <v>19.849284999999998</v>
      </c>
      <c r="J88" t="s">
        <v>35</v>
      </c>
    </row>
    <row r="89" spans="1:10">
      <c r="A89">
        <v>3</v>
      </c>
      <c r="B89">
        <v>1</v>
      </c>
      <c r="C89">
        <v>0</v>
      </c>
      <c r="D89">
        <v>5</v>
      </c>
      <c r="E89">
        <v>4</v>
      </c>
      <c r="F89">
        <v>4</v>
      </c>
      <c r="G89">
        <v>4</v>
      </c>
      <c r="H89">
        <v>1</v>
      </c>
      <c r="I89">
        <v>20.547222000000001</v>
      </c>
      <c r="J89" t="s">
        <v>35</v>
      </c>
    </row>
    <row r="90" spans="1:10">
      <c r="A90">
        <v>3</v>
      </c>
      <c r="B90">
        <v>2</v>
      </c>
      <c r="C90">
        <v>4</v>
      </c>
      <c r="D90">
        <v>1</v>
      </c>
      <c r="E90">
        <v>5</v>
      </c>
      <c r="F90">
        <v>4</v>
      </c>
      <c r="G90">
        <v>5</v>
      </c>
      <c r="H90">
        <v>2</v>
      </c>
      <c r="I90">
        <v>21.433917999999998</v>
      </c>
      <c r="J90" t="s">
        <v>35</v>
      </c>
    </row>
    <row r="91" spans="1:10">
      <c r="A91">
        <v>4</v>
      </c>
      <c r="B91">
        <v>1</v>
      </c>
      <c r="C91">
        <v>0</v>
      </c>
      <c r="D91">
        <v>3</v>
      </c>
      <c r="E91">
        <v>2</v>
      </c>
      <c r="F91">
        <v>5</v>
      </c>
      <c r="G91">
        <v>6</v>
      </c>
      <c r="H91">
        <v>3</v>
      </c>
      <c r="I91">
        <v>21.739782000000002</v>
      </c>
      <c r="J91" t="s">
        <v>35</v>
      </c>
    </row>
    <row r="92" spans="1:10">
      <c r="A92">
        <v>5</v>
      </c>
      <c r="B92">
        <v>3</v>
      </c>
      <c r="C92">
        <v>4</v>
      </c>
      <c r="D92">
        <v>4</v>
      </c>
      <c r="E92">
        <v>1</v>
      </c>
      <c r="F92">
        <v>2</v>
      </c>
      <c r="G92">
        <v>4</v>
      </c>
      <c r="H92">
        <v>1</v>
      </c>
      <c r="I92">
        <v>22.695377000000001</v>
      </c>
      <c r="J92" t="s">
        <v>35</v>
      </c>
    </row>
    <row r="93" spans="1:10">
      <c r="A93">
        <v>3</v>
      </c>
      <c r="B93">
        <v>5</v>
      </c>
      <c r="C93">
        <v>2</v>
      </c>
      <c r="D93">
        <v>3</v>
      </c>
      <c r="E93">
        <v>1</v>
      </c>
      <c r="F93">
        <v>4</v>
      </c>
      <c r="G93">
        <v>4</v>
      </c>
      <c r="H93">
        <v>1</v>
      </c>
      <c r="I93">
        <v>23.097594999999998</v>
      </c>
      <c r="J93" t="s">
        <v>35</v>
      </c>
    </row>
    <row r="94" spans="1:10">
      <c r="A94">
        <v>1</v>
      </c>
      <c r="B94">
        <v>2</v>
      </c>
      <c r="C94">
        <v>4</v>
      </c>
      <c r="D94">
        <v>1</v>
      </c>
      <c r="E94">
        <v>5</v>
      </c>
      <c r="F94">
        <v>4</v>
      </c>
      <c r="G94">
        <v>5</v>
      </c>
      <c r="H94">
        <v>2</v>
      </c>
      <c r="I94">
        <v>23.120123</v>
      </c>
      <c r="J94" t="s">
        <v>35</v>
      </c>
    </row>
    <row r="95" spans="1:10">
      <c r="A95">
        <v>0</v>
      </c>
      <c r="B95">
        <v>1</v>
      </c>
      <c r="C95">
        <v>1</v>
      </c>
      <c r="D95">
        <v>1</v>
      </c>
      <c r="E95">
        <v>1</v>
      </c>
      <c r="F95">
        <v>0</v>
      </c>
      <c r="G95">
        <v>5</v>
      </c>
      <c r="H95">
        <v>2</v>
      </c>
      <c r="I95">
        <v>24.16114</v>
      </c>
      <c r="J95" t="s">
        <v>35</v>
      </c>
    </row>
    <row r="96" spans="1:10">
      <c r="A96">
        <v>4</v>
      </c>
      <c r="B96">
        <v>2</v>
      </c>
      <c r="C96">
        <v>5</v>
      </c>
      <c r="D96">
        <v>2</v>
      </c>
      <c r="E96">
        <v>5</v>
      </c>
      <c r="F96">
        <v>4</v>
      </c>
      <c r="G96">
        <v>5</v>
      </c>
      <c r="H96">
        <v>1</v>
      </c>
      <c r="I96">
        <v>25.754742</v>
      </c>
      <c r="J96" t="s">
        <v>35</v>
      </c>
    </row>
    <row r="97" spans="1:10">
      <c r="A97">
        <v>4</v>
      </c>
      <c r="B97">
        <v>1</v>
      </c>
      <c r="C97">
        <v>1</v>
      </c>
      <c r="D97">
        <v>1</v>
      </c>
      <c r="E97">
        <v>3</v>
      </c>
      <c r="F97">
        <v>3</v>
      </c>
      <c r="G97">
        <v>3</v>
      </c>
      <c r="H97">
        <v>0</v>
      </c>
      <c r="I97">
        <v>27.472382</v>
      </c>
      <c r="J97" t="s">
        <v>35</v>
      </c>
    </row>
    <row r="98" spans="1:10">
      <c r="A98">
        <v>1</v>
      </c>
      <c r="B98">
        <v>3</v>
      </c>
      <c r="C98">
        <v>1</v>
      </c>
      <c r="D98">
        <v>3</v>
      </c>
      <c r="E98">
        <v>4</v>
      </c>
      <c r="F98">
        <v>3</v>
      </c>
      <c r="G98">
        <v>5</v>
      </c>
      <c r="H98">
        <v>1</v>
      </c>
      <c r="I98">
        <v>28.877666000000001</v>
      </c>
      <c r="J98" t="s">
        <v>35</v>
      </c>
    </row>
    <row r="99" spans="1:10">
      <c r="A99">
        <v>1</v>
      </c>
      <c r="B99">
        <v>3</v>
      </c>
      <c r="C99">
        <v>0</v>
      </c>
      <c r="D99">
        <v>3</v>
      </c>
      <c r="E99">
        <v>2</v>
      </c>
      <c r="F99">
        <v>2</v>
      </c>
      <c r="G99">
        <v>5</v>
      </c>
      <c r="H99">
        <v>1</v>
      </c>
      <c r="I99">
        <v>31.369136999999998</v>
      </c>
      <c r="J99" t="s">
        <v>32</v>
      </c>
    </row>
    <row r="100" spans="1:10">
      <c r="A100">
        <v>2</v>
      </c>
      <c r="B100">
        <v>4</v>
      </c>
      <c r="C100">
        <v>0</v>
      </c>
      <c r="D100">
        <v>0</v>
      </c>
      <c r="E100">
        <v>0</v>
      </c>
      <c r="F100">
        <v>1</v>
      </c>
      <c r="G100">
        <v>4</v>
      </c>
      <c r="H100">
        <v>0</v>
      </c>
      <c r="I100">
        <v>33.261971000000003</v>
      </c>
      <c r="J100" t="s">
        <v>32</v>
      </c>
    </row>
    <row r="101" spans="1:10">
      <c r="A101">
        <v>5</v>
      </c>
      <c r="B101">
        <v>3</v>
      </c>
      <c r="C101">
        <v>0</v>
      </c>
      <c r="D101">
        <v>6</v>
      </c>
      <c r="E101">
        <v>0</v>
      </c>
      <c r="F101">
        <v>5</v>
      </c>
      <c r="G101">
        <v>5</v>
      </c>
      <c r="H101">
        <v>0</v>
      </c>
      <c r="I101">
        <v>34.447960000000002</v>
      </c>
      <c r="J101" t="s">
        <v>32</v>
      </c>
    </row>
  </sheetData>
  <sortState ref="A2:J101">
    <sortCondition ref="I2:I101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08"/>
  <sheetViews>
    <sheetView topLeftCell="A85" workbookViewId="0">
      <selection activeCell="Q10" sqref="Q10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6.04</v>
      </c>
      <c r="C2">
        <v>10.366</v>
      </c>
      <c r="D2">
        <v>4.3259999999999996</v>
      </c>
      <c r="E2" s="4">
        <f>IF(B2,(B2-C2)/B2,0)</f>
        <v>-0.71622516556291382</v>
      </c>
      <c r="F2">
        <f>IF($B2,$C2,0)</f>
        <v>10.366</v>
      </c>
      <c r="G2" s="4">
        <f>IF($B2,($B2-F2)/$B2,0)</f>
        <v>-0.71622516556291382</v>
      </c>
    </row>
    <row r="3" spans="1:7">
      <c r="A3">
        <v>2</v>
      </c>
      <c r="B3">
        <v>0</v>
      </c>
      <c r="C3">
        <v>3.7610000000000001</v>
      </c>
      <c r="D3">
        <v>3.7610000000000001</v>
      </c>
      <c r="E3" s="4">
        <f>IF(B3,(B3-C3)/B3,0)</f>
        <v>0</v>
      </c>
      <c r="F3">
        <f t="shared" ref="F3:F66" si="0">IF($B3,$C3,0)</f>
        <v>0</v>
      </c>
      <c r="G3" s="4">
        <f t="shared" ref="G3:G66" si="1">IF($B3,($B3-F3)/$B3,0)</f>
        <v>0</v>
      </c>
    </row>
    <row r="4" spans="1:7">
      <c r="A4">
        <v>3</v>
      </c>
      <c r="B4">
        <v>1.792</v>
      </c>
      <c r="C4">
        <v>2.5619999999999998</v>
      </c>
      <c r="D4">
        <v>0.77</v>
      </c>
      <c r="E4" s="4">
        <f>IF(B4,(B4-C4)/B4,0)</f>
        <v>-0.42968749999999989</v>
      </c>
      <c r="F4">
        <f t="shared" si="0"/>
        <v>2.5619999999999998</v>
      </c>
      <c r="G4" s="4">
        <f t="shared" si="1"/>
        <v>-0.42968749999999989</v>
      </c>
    </row>
    <row r="5" spans="1:7">
      <c r="A5">
        <v>4</v>
      </c>
      <c r="B5">
        <v>6.532</v>
      </c>
      <c r="C5">
        <v>11.497999999999999</v>
      </c>
      <c r="D5">
        <v>4.9649999999999999</v>
      </c>
      <c r="E5" s="4">
        <f>IF(B5,(B5-C5)/B5,0)</f>
        <v>-0.7602571953459889</v>
      </c>
      <c r="F5">
        <f t="shared" si="0"/>
        <v>11.497999999999999</v>
      </c>
      <c r="G5" s="4">
        <f t="shared" si="1"/>
        <v>-0.7602571953459889</v>
      </c>
    </row>
    <row r="6" spans="1:7">
      <c r="A6">
        <v>5</v>
      </c>
      <c r="B6">
        <v>0</v>
      </c>
      <c r="C6">
        <v>1.589</v>
      </c>
      <c r="D6">
        <v>1.589</v>
      </c>
      <c r="E6" s="4">
        <f>IF(B6,(B6-C6)/B6,0)</f>
        <v>0</v>
      </c>
      <c r="F6">
        <f t="shared" si="0"/>
        <v>0</v>
      </c>
      <c r="G6" s="4">
        <f t="shared" si="1"/>
        <v>0</v>
      </c>
    </row>
    <row r="7" spans="1:7">
      <c r="A7">
        <v>6</v>
      </c>
      <c r="B7">
        <v>6.3860000000000001</v>
      </c>
      <c r="C7">
        <v>15.696</v>
      </c>
      <c r="D7">
        <v>9.31</v>
      </c>
      <c r="E7" s="4">
        <f>IF(B7,(B7-C7)/B7,0)</f>
        <v>-1.4578766050735983</v>
      </c>
      <c r="F7">
        <f t="shared" si="0"/>
        <v>15.696</v>
      </c>
      <c r="G7" s="4">
        <f t="shared" si="1"/>
        <v>-1.4578766050735983</v>
      </c>
    </row>
    <row r="8" spans="1:7">
      <c r="A8">
        <v>7</v>
      </c>
      <c r="B8">
        <v>6.931</v>
      </c>
      <c r="C8">
        <v>11.176</v>
      </c>
      <c r="D8">
        <v>4.2460000000000004</v>
      </c>
      <c r="E8" s="4">
        <f>IF(B8,(B8-C8)/B8,0)</f>
        <v>-0.6124657336603665</v>
      </c>
      <c r="F8">
        <f t="shared" si="0"/>
        <v>11.176</v>
      </c>
      <c r="G8" s="4">
        <f t="shared" si="1"/>
        <v>-0.6124657336603665</v>
      </c>
    </row>
    <row r="9" spans="1:7">
      <c r="A9">
        <v>8</v>
      </c>
      <c r="B9">
        <v>6.9569999999999999</v>
      </c>
      <c r="C9">
        <v>10.97</v>
      </c>
      <c r="D9">
        <v>4.0129999999999999</v>
      </c>
      <c r="E9" s="4">
        <f>IF(B9,(B9-C9)/B9,0)</f>
        <v>-0.57682909299985641</v>
      </c>
      <c r="F9">
        <f t="shared" si="0"/>
        <v>10.97</v>
      </c>
      <c r="G9" s="4">
        <f t="shared" si="1"/>
        <v>-0.57682909299985641</v>
      </c>
    </row>
    <row r="10" spans="1:7">
      <c r="A10">
        <v>9</v>
      </c>
      <c r="B10">
        <v>5.7939999999999996</v>
      </c>
      <c r="C10">
        <v>9.8800000000000008</v>
      </c>
      <c r="D10">
        <v>4.0860000000000003</v>
      </c>
      <c r="E10" s="4">
        <f>IF(B10,(B10-C10)/B10,0)</f>
        <v>-0.70521228857438756</v>
      </c>
      <c r="F10">
        <f t="shared" si="0"/>
        <v>9.8800000000000008</v>
      </c>
      <c r="G10" s="4">
        <f t="shared" si="1"/>
        <v>-0.70521228857438756</v>
      </c>
    </row>
    <row r="11" spans="1:7">
      <c r="A11">
        <v>10</v>
      </c>
      <c r="B11">
        <v>2.669</v>
      </c>
      <c r="C11">
        <v>4.2329999999999997</v>
      </c>
      <c r="D11">
        <v>1.5640000000000001</v>
      </c>
      <c r="E11" s="4">
        <f>IF(B11,(B11-C11)/B11,0)</f>
        <v>-0.58598726114649669</v>
      </c>
      <c r="F11">
        <f t="shared" si="0"/>
        <v>4.2329999999999997</v>
      </c>
      <c r="G11" s="4">
        <f t="shared" si="1"/>
        <v>-0.58598726114649669</v>
      </c>
    </row>
    <row r="12" spans="1:7">
      <c r="A12">
        <v>11</v>
      </c>
      <c r="B12">
        <v>0</v>
      </c>
      <c r="C12">
        <v>-0.51200000000000001</v>
      </c>
      <c r="D12">
        <v>-0.51200000000000001</v>
      </c>
      <c r="E12" s="4">
        <f>IF(B12,(B12-C12)/B12,0)</f>
        <v>0</v>
      </c>
      <c r="F12">
        <f t="shared" si="0"/>
        <v>0</v>
      </c>
      <c r="G12" s="4">
        <f t="shared" si="1"/>
        <v>0</v>
      </c>
    </row>
    <row r="13" spans="1:7">
      <c r="A13">
        <v>12</v>
      </c>
      <c r="B13">
        <v>10.304</v>
      </c>
      <c r="C13">
        <v>13.115</v>
      </c>
      <c r="D13">
        <v>2.8109999999999999</v>
      </c>
      <c r="E13" s="4">
        <f>IF(B13,(B13-C13)/B13,0)</f>
        <v>-0.27280667701863354</v>
      </c>
      <c r="F13">
        <f t="shared" si="0"/>
        <v>13.115</v>
      </c>
      <c r="G13" s="4">
        <f t="shared" si="1"/>
        <v>-0.27280667701863354</v>
      </c>
    </row>
    <row r="14" spans="1:7">
      <c r="A14">
        <v>13</v>
      </c>
      <c r="B14">
        <v>6.4180000000000001</v>
      </c>
      <c r="C14">
        <v>7.1120000000000001</v>
      </c>
      <c r="D14">
        <v>0.69399999999999995</v>
      </c>
      <c r="E14" s="4">
        <f>IF(B14,(B14-C14)/B14,0)</f>
        <v>-0.10813337488314116</v>
      </c>
      <c r="F14">
        <f t="shared" si="0"/>
        <v>7.1120000000000001</v>
      </c>
      <c r="G14" s="4">
        <f t="shared" si="1"/>
        <v>-0.10813337488314116</v>
      </c>
    </row>
    <row r="15" spans="1:7">
      <c r="A15">
        <v>14</v>
      </c>
      <c r="B15">
        <v>3.3820000000000001</v>
      </c>
      <c r="C15">
        <v>2.7130000000000001</v>
      </c>
      <c r="D15">
        <v>-0.66900000000000004</v>
      </c>
      <c r="E15" s="4">
        <f>IF(B15,(B15-C15)/B15,0)</f>
        <v>0.19781194559432289</v>
      </c>
      <c r="F15">
        <f t="shared" si="0"/>
        <v>2.7130000000000001</v>
      </c>
      <c r="G15" s="4">
        <f t="shared" si="1"/>
        <v>0.19781194559432289</v>
      </c>
    </row>
    <row r="16" spans="1:7">
      <c r="A16">
        <v>15</v>
      </c>
      <c r="B16">
        <v>7.2080000000000002</v>
      </c>
      <c r="C16">
        <v>8.9960000000000004</v>
      </c>
      <c r="D16">
        <v>1.788</v>
      </c>
      <c r="E16" s="4">
        <f>IF(B16,(B16-C16)/B16,0)</f>
        <v>-0.24805771365149837</v>
      </c>
      <c r="F16">
        <f t="shared" si="0"/>
        <v>8.9960000000000004</v>
      </c>
      <c r="G16" s="4">
        <f t="shared" si="1"/>
        <v>-0.24805771365149837</v>
      </c>
    </row>
    <row r="17" spans="1:7">
      <c r="A17">
        <v>16</v>
      </c>
      <c r="B17">
        <v>2.589</v>
      </c>
      <c r="C17">
        <v>-0.19800000000000001</v>
      </c>
      <c r="D17">
        <v>-2.7869999999999999</v>
      </c>
      <c r="E17" s="4">
        <f>IF(B17,(B17-C17)/B17,0)</f>
        <v>1.0764774044032446</v>
      </c>
      <c r="F17">
        <f t="shared" si="0"/>
        <v>-0.19800000000000001</v>
      </c>
      <c r="G17" s="4">
        <f t="shared" si="1"/>
        <v>1.0764774044032446</v>
      </c>
    </row>
    <row r="18" spans="1:7">
      <c r="A18">
        <v>17</v>
      </c>
      <c r="B18">
        <v>12.391</v>
      </c>
      <c r="C18">
        <v>13.323</v>
      </c>
      <c r="D18">
        <v>0.93200000000000005</v>
      </c>
      <c r="E18" s="4">
        <f>IF(B18,(B18-C18)/B18,0)</f>
        <v>-7.5215882495359571E-2</v>
      </c>
      <c r="F18">
        <f t="shared" si="0"/>
        <v>13.323</v>
      </c>
      <c r="G18" s="4">
        <f t="shared" si="1"/>
        <v>-7.5215882495359571E-2</v>
      </c>
    </row>
    <row r="19" spans="1:7">
      <c r="A19">
        <v>18</v>
      </c>
      <c r="B19">
        <v>8.2590000000000003</v>
      </c>
      <c r="C19">
        <v>8.4309999999999992</v>
      </c>
      <c r="D19">
        <v>0.17199999999999999</v>
      </c>
      <c r="E19" s="4">
        <f>IF(B19,(B19-C19)/B19,0)</f>
        <v>-2.0825765831214288E-2</v>
      </c>
      <c r="F19">
        <f t="shared" si="0"/>
        <v>8.4309999999999992</v>
      </c>
      <c r="G19" s="4">
        <f t="shared" si="1"/>
        <v>-2.0825765831214288E-2</v>
      </c>
    </row>
    <row r="20" spans="1:7">
      <c r="A20">
        <v>19</v>
      </c>
      <c r="B20">
        <v>33.262</v>
      </c>
      <c r="C20">
        <v>20.271000000000001</v>
      </c>
      <c r="D20">
        <v>-12.991</v>
      </c>
      <c r="E20" s="4">
        <f>IF(B20,(B20-C20)/B20,0)</f>
        <v>0.39056581083518727</v>
      </c>
      <c r="F20">
        <f t="shared" si="0"/>
        <v>20.271000000000001</v>
      </c>
      <c r="G20" s="4">
        <f t="shared" si="1"/>
        <v>0.39056581083518727</v>
      </c>
    </row>
    <row r="21" spans="1:7">
      <c r="A21">
        <v>20</v>
      </c>
      <c r="B21">
        <v>3.012</v>
      </c>
      <c r="C21">
        <v>2.0619999999999998</v>
      </c>
      <c r="D21">
        <v>-0.94899999999999995</v>
      </c>
      <c r="E21" s="4">
        <f>IF(B21,(B21-C21)/B21,0)</f>
        <v>0.31540504648074374</v>
      </c>
      <c r="F21">
        <f t="shared" si="0"/>
        <v>2.0619999999999998</v>
      </c>
      <c r="G21" s="4">
        <f t="shared" si="1"/>
        <v>0.31540504648074374</v>
      </c>
    </row>
    <row r="22" spans="1:7">
      <c r="A22">
        <v>21</v>
      </c>
      <c r="B22">
        <v>15.566000000000001</v>
      </c>
      <c r="C22">
        <v>17.279</v>
      </c>
      <c r="D22">
        <v>1.7130000000000001</v>
      </c>
      <c r="E22" s="4">
        <f>IF(B22,(B22-C22)/B22,0)</f>
        <v>-0.11004753950918664</v>
      </c>
      <c r="F22">
        <f t="shared" si="0"/>
        <v>17.279</v>
      </c>
      <c r="G22" s="4">
        <f t="shared" si="1"/>
        <v>-0.11004753950918664</v>
      </c>
    </row>
    <row r="23" spans="1:7">
      <c r="A23">
        <v>22</v>
      </c>
      <c r="B23">
        <v>25.754999999999999</v>
      </c>
      <c r="C23">
        <v>18.856999999999999</v>
      </c>
      <c r="D23">
        <v>-6.8979999999999997</v>
      </c>
      <c r="E23" s="4">
        <f>IF(B23,(B23-C23)/B23,0)</f>
        <v>0.26783148903125609</v>
      </c>
      <c r="F23">
        <f t="shared" si="0"/>
        <v>18.856999999999999</v>
      </c>
      <c r="G23" s="4">
        <f t="shared" si="1"/>
        <v>0.26783148903125609</v>
      </c>
    </row>
    <row r="24" spans="1:7">
      <c r="A24">
        <v>23</v>
      </c>
      <c r="B24">
        <v>16.681000000000001</v>
      </c>
      <c r="C24">
        <v>16.384</v>
      </c>
      <c r="D24">
        <v>-0.29799999999999999</v>
      </c>
      <c r="E24" s="4">
        <f>IF(B24,(B24-C24)/B24,0)</f>
        <v>1.7804687968347256E-2</v>
      </c>
      <c r="F24">
        <f t="shared" si="0"/>
        <v>16.384</v>
      </c>
      <c r="G24" s="4">
        <f t="shared" si="1"/>
        <v>1.7804687968347256E-2</v>
      </c>
    </row>
    <row r="25" spans="1:7">
      <c r="A25">
        <v>24</v>
      </c>
      <c r="B25">
        <v>10.116</v>
      </c>
      <c r="C25">
        <v>9.4329999999999998</v>
      </c>
      <c r="D25">
        <v>-0.68200000000000005</v>
      </c>
      <c r="E25" s="4">
        <f>IF(B25,(B25-C25)/B25,0)</f>
        <v>6.7516805061289029E-2</v>
      </c>
      <c r="F25">
        <f t="shared" si="0"/>
        <v>9.4329999999999998</v>
      </c>
      <c r="G25" s="4">
        <f t="shared" si="1"/>
        <v>6.7516805061289029E-2</v>
      </c>
    </row>
    <row r="26" spans="1:7">
      <c r="A26">
        <v>25</v>
      </c>
      <c r="B26">
        <v>10.75</v>
      </c>
      <c r="C26">
        <v>8.7420000000000009</v>
      </c>
      <c r="D26">
        <v>-2.0089999999999999</v>
      </c>
      <c r="E26" s="4">
        <f>IF(B26,(B26-C26)/B26,0)</f>
        <v>0.18679069767441853</v>
      </c>
      <c r="F26">
        <f t="shared" si="0"/>
        <v>8.7420000000000009</v>
      </c>
      <c r="G26" s="4">
        <f t="shared" si="1"/>
        <v>0.18679069767441853</v>
      </c>
    </row>
    <row r="27" spans="1:7">
      <c r="A27">
        <v>26</v>
      </c>
      <c r="B27">
        <v>15.394</v>
      </c>
      <c r="C27">
        <v>14.021000000000001</v>
      </c>
      <c r="D27">
        <v>-1.3740000000000001</v>
      </c>
      <c r="E27" s="4">
        <f>IF(B27,(B27-C27)/B27,0)</f>
        <v>8.9190593737819887E-2</v>
      </c>
      <c r="F27">
        <f t="shared" si="0"/>
        <v>14.021000000000001</v>
      </c>
      <c r="G27" s="4">
        <f t="shared" si="1"/>
        <v>8.9190593737819887E-2</v>
      </c>
    </row>
    <row r="28" spans="1:7">
      <c r="A28">
        <v>27</v>
      </c>
      <c r="B28">
        <v>15.69</v>
      </c>
      <c r="C28">
        <v>12.792</v>
      </c>
      <c r="D28">
        <v>-2.8980000000000001</v>
      </c>
      <c r="E28" s="4">
        <f>IF(B28,(B28-C28)/B28,0)</f>
        <v>0.18470363288718927</v>
      </c>
      <c r="F28">
        <f t="shared" si="0"/>
        <v>12.792</v>
      </c>
      <c r="G28" s="4">
        <f t="shared" si="1"/>
        <v>0.18470363288718927</v>
      </c>
    </row>
    <row r="29" spans="1:7">
      <c r="A29">
        <v>28</v>
      </c>
      <c r="B29">
        <v>27.472000000000001</v>
      </c>
      <c r="C29">
        <v>15.975</v>
      </c>
      <c r="D29">
        <v>-11.497999999999999</v>
      </c>
      <c r="E29" s="4">
        <f>IF(B29,(B29-C29)/B29,0)</f>
        <v>0.41849883517763548</v>
      </c>
      <c r="F29">
        <f t="shared" si="0"/>
        <v>15.975</v>
      </c>
      <c r="G29" s="4">
        <f t="shared" si="1"/>
        <v>0.41849883517763548</v>
      </c>
    </row>
    <row r="30" spans="1:7">
      <c r="A30">
        <v>29</v>
      </c>
      <c r="B30">
        <v>12.179</v>
      </c>
      <c r="C30">
        <v>9.5860000000000003</v>
      </c>
      <c r="D30">
        <v>-2.593</v>
      </c>
      <c r="E30" s="4">
        <f>IF(B30,(B30-C30)/B30,0)</f>
        <v>0.21290746366696772</v>
      </c>
      <c r="F30">
        <f t="shared" si="0"/>
        <v>9.5860000000000003</v>
      </c>
      <c r="G30" s="4">
        <f t="shared" si="1"/>
        <v>0.21290746366696772</v>
      </c>
    </row>
    <row r="31" spans="1:7">
      <c r="A31">
        <v>30</v>
      </c>
      <c r="B31">
        <v>14.663</v>
      </c>
      <c r="C31">
        <v>11.656000000000001</v>
      </c>
      <c r="D31">
        <v>-3.0070000000000001</v>
      </c>
      <c r="E31" s="4">
        <f>IF(B31,(B31-C31)/B31,0)</f>
        <v>0.20507399577167015</v>
      </c>
      <c r="F31">
        <f t="shared" si="0"/>
        <v>11.656000000000001</v>
      </c>
      <c r="G31" s="4">
        <f t="shared" si="1"/>
        <v>0.20507399577167015</v>
      </c>
    </row>
    <row r="32" spans="1:7">
      <c r="A32">
        <v>31</v>
      </c>
      <c r="B32">
        <v>23.097999999999999</v>
      </c>
      <c r="C32">
        <v>16.172000000000001</v>
      </c>
      <c r="D32">
        <v>-6.9249999999999998</v>
      </c>
      <c r="E32" s="4">
        <f>IF(B32,(B32-C32)/B32,0)</f>
        <v>0.29985280110832102</v>
      </c>
      <c r="F32">
        <f t="shared" si="0"/>
        <v>16.172000000000001</v>
      </c>
      <c r="G32" s="4">
        <f t="shared" si="1"/>
        <v>0.29985280110832102</v>
      </c>
    </row>
    <row r="33" spans="1:7">
      <c r="A33">
        <v>32</v>
      </c>
      <c r="B33">
        <v>11.489000000000001</v>
      </c>
      <c r="C33">
        <v>10.164</v>
      </c>
      <c r="D33">
        <v>-1.325</v>
      </c>
      <c r="E33" s="4">
        <f>IF(B33,(B33-C33)/B33,0)</f>
        <v>0.1153277047610759</v>
      </c>
      <c r="F33">
        <f t="shared" si="0"/>
        <v>10.164</v>
      </c>
      <c r="G33" s="4">
        <f t="shared" si="1"/>
        <v>0.1153277047610759</v>
      </c>
    </row>
    <row r="34" spans="1:7">
      <c r="A34">
        <v>33</v>
      </c>
      <c r="B34">
        <v>19.600000000000001</v>
      </c>
      <c r="C34">
        <v>18.366</v>
      </c>
      <c r="D34">
        <v>-1.234</v>
      </c>
      <c r="E34" s="4">
        <f>IF(B34,(B34-C34)/B34,0)</f>
        <v>6.2959183673469477E-2</v>
      </c>
      <c r="F34">
        <f t="shared" si="0"/>
        <v>18.366</v>
      </c>
      <c r="G34" s="4">
        <f t="shared" si="1"/>
        <v>6.2959183673469477E-2</v>
      </c>
    </row>
    <row r="35" spans="1:7">
      <c r="A35">
        <v>34</v>
      </c>
      <c r="B35">
        <v>5.0739999999999998</v>
      </c>
      <c r="C35">
        <v>5.569</v>
      </c>
      <c r="D35">
        <v>0.495</v>
      </c>
      <c r="E35" s="4">
        <f>IF(B35,(B35-C35)/B35,0)</f>
        <v>-9.7556168703192767E-2</v>
      </c>
      <c r="F35">
        <f t="shared" si="0"/>
        <v>5.569</v>
      </c>
      <c r="G35" s="4">
        <f t="shared" si="1"/>
        <v>-9.7556168703192767E-2</v>
      </c>
    </row>
    <row r="36" spans="1:7">
      <c r="A36">
        <v>35</v>
      </c>
      <c r="B36">
        <v>9.1020000000000003</v>
      </c>
      <c r="C36">
        <v>7.3319999999999999</v>
      </c>
      <c r="D36">
        <v>-1.7709999999999999</v>
      </c>
      <c r="E36" s="4">
        <f>IF(B36,(B36-C36)/B36,0)</f>
        <v>0.19446275543836525</v>
      </c>
      <c r="F36">
        <f t="shared" si="0"/>
        <v>7.3319999999999999</v>
      </c>
      <c r="G36" s="4">
        <f t="shared" si="1"/>
        <v>0.19446275543836525</v>
      </c>
    </row>
    <row r="37" spans="1:7">
      <c r="A37">
        <v>36</v>
      </c>
      <c r="B37">
        <v>7.2</v>
      </c>
      <c r="C37">
        <v>3.9689999999999999</v>
      </c>
      <c r="D37">
        <v>-3.2309999999999999</v>
      </c>
      <c r="E37" s="4">
        <f>IF(B37,(B37-C37)/B37,0)</f>
        <v>0.44875000000000004</v>
      </c>
      <c r="F37">
        <f t="shared" si="0"/>
        <v>3.9689999999999999</v>
      </c>
      <c r="G37" s="4">
        <f t="shared" si="1"/>
        <v>0.44875000000000004</v>
      </c>
    </row>
    <row r="38" spans="1:7">
      <c r="A38">
        <v>37</v>
      </c>
      <c r="B38">
        <v>11.053000000000001</v>
      </c>
      <c r="C38">
        <v>10.579000000000001</v>
      </c>
      <c r="D38">
        <v>-0.47399999999999998</v>
      </c>
      <c r="E38" s="4">
        <f>IF(B38,(B38-C38)/B38,0)</f>
        <v>4.2884284809553981E-2</v>
      </c>
      <c r="F38">
        <f t="shared" si="0"/>
        <v>10.579000000000001</v>
      </c>
      <c r="G38" s="4">
        <f t="shared" si="1"/>
        <v>4.2884284809553981E-2</v>
      </c>
    </row>
    <row r="39" spans="1:7">
      <c r="A39">
        <v>38</v>
      </c>
      <c r="B39">
        <v>5.1890000000000001</v>
      </c>
      <c r="C39">
        <v>3.84</v>
      </c>
      <c r="D39">
        <v>-1.349</v>
      </c>
      <c r="E39" s="4">
        <f>IF(B39,(B39-C39)/B39,0)</f>
        <v>0.25997301984968207</v>
      </c>
      <c r="F39">
        <f t="shared" si="0"/>
        <v>3.84</v>
      </c>
      <c r="G39" s="4">
        <f t="shared" si="1"/>
        <v>0.25997301984968207</v>
      </c>
    </row>
    <row r="40" spans="1:7">
      <c r="A40">
        <v>39</v>
      </c>
      <c r="B40">
        <v>9.3529999999999998</v>
      </c>
      <c r="C40">
        <v>9.6010000000000009</v>
      </c>
      <c r="D40">
        <v>0.248</v>
      </c>
      <c r="E40" s="4">
        <f>IF(B40,(B40-C40)/B40,0)</f>
        <v>-2.6515556505934044E-2</v>
      </c>
      <c r="F40">
        <f t="shared" si="0"/>
        <v>9.6010000000000009</v>
      </c>
      <c r="G40" s="4">
        <f t="shared" si="1"/>
        <v>-2.6515556505934044E-2</v>
      </c>
    </row>
    <row r="41" spans="1:7">
      <c r="A41">
        <v>40</v>
      </c>
      <c r="B41">
        <v>14.946999999999999</v>
      </c>
      <c r="C41">
        <v>14.106999999999999</v>
      </c>
      <c r="D41">
        <v>-0.84099999999999997</v>
      </c>
      <c r="E41" s="4">
        <f>IF(B41,(B41-C41)/B41,0)</f>
        <v>5.6198568274570142E-2</v>
      </c>
      <c r="F41">
        <f t="shared" si="0"/>
        <v>14.106999999999999</v>
      </c>
      <c r="G41" s="4">
        <f t="shared" si="1"/>
        <v>5.6198568274570142E-2</v>
      </c>
    </row>
    <row r="42" spans="1:7">
      <c r="A42">
        <v>41</v>
      </c>
      <c r="B42">
        <v>28.878</v>
      </c>
      <c r="C42">
        <v>19.834</v>
      </c>
      <c r="D42">
        <v>-9.0440000000000005</v>
      </c>
      <c r="E42" s="4">
        <f>IF(B42,(B42-C42)/B42,0)</f>
        <v>0.31317958307362009</v>
      </c>
      <c r="F42">
        <f t="shared" si="0"/>
        <v>19.834</v>
      </c>
      <c r="G42" s="4">
        <f t="shared" si="1"/>
        <v>0.31317958307362009</v>
      </c>
    </row>
    <row r="43" spans="1:7">
      <c r="A43">
        <v>42</v>
      </c>
      <c r="B43">
        <v>9.3960000000000008</v>
      </c>
      <c r="C43">
        <v>9.6820000000000004</v>
      </c>
      <c r="D43">
        <v>0.28499999999999998</v>
      </c>
      <c r="E43" s="4">
        <f>IF(B43,(B43-C43)/B43,0)</f>
        <v>-3.0438484461472921E-2</v>
      </c>
      <c r="F43">
        <f t="shared" si="0"/>
        <v>9.6820000000000004</v>
      </c>
      <c r="G43" s="4">
        <f t="shared" si="1"/>
        <v>-3.0438484461472921E-2</v>
      </c>
    </row>
    <row r="44" spans="1:7">
      <c r="A44">
        <v>43</v>
      </c>
      <c r="B44">
        <v>8.4550000000000001</v>
      </c>
      <c r="C44">
        <v>8.2739999999999991</v>
      </c>
      <c r="D44">
        <v>-0.18099999999999999</v>
      </c>
      <c r="E44" s="4">
        <f>IF(B44,(B44-C44)/B44,0)</f>
        <v>2.1407451212300525E-2</v>
      </c>
      <c r="F44">
        <f t="shared" si="0"/>
        <v>8.2739999999999991</v>
      </c>
      <c r="G44" s="4">
        <f t="shared" si="1"/>
        <v>2.1407451212300525E-2</v>
      </c>
    </row>
    <row r="45" spans="1:7">
      <c r="A45">
        <v>44</v>
      </c>
      <c r="B45">
        <v>23.12</v>
      </c>
      <c r="C45">
        <v>18.23</v>
      </c>
      <c r="D45">
        <v>-4.8899999999999997</v>
      </c>
      <c r="E45" s="4">
        <f>IF(B45,(B45-C45)/B45,0)</f>
        <v>0.21150519031141871</v>
      </c>
      <c r="F45">
        <f t="shared" si="0"/>
        <v>18.23</v>
      </c>
      <c r="G45" s="4">
        <f t="shared" si="1"/>
        <v>0.21150519031141871</v>
      </c>
    </row>
    <row r="46" spans="1:7">
      <c r="A46">
        <v>45</v>
      </c>
      <c r="B46">
        <v>17.46</v>
      </c>
      <c r="C46">
        <v>13.428000000000001</v>
      </c>
      <c r="D46">
        <v>-4.032</v>
      </c>
      <c r="E46" s="4">
        <f>IF(B46,(B46-C46)/B46,0)</f>
        <v>0.23092783505154638</v>
      </c>
      <c r="F46">
        <f t="shared" si="0"/>
        <v>13.428000000000001</v>
      </c>
      <c r="G46" s="4">
        <f t="shared" si="1"/>
        <v>0.23092783505154638</v>
      </c>
    </row>
    <row r="47" spans="1:7">
      <c r="A47">
        <v>46</v>
      </c>
      <c r="B47">
        <v>7.7709999999999999</v>
      </c>
      <c r="C47">
        <v>6.1349999999999998</v>
      </c>
      <c r="D47">
        <v>-1.6359999999999999</v>
      </c>
      <c r="E47" s="4">
        <f>IF(B47,(B47-C47)/B47,0)</f>
        <v>0.2105263157894737</v>
      </c>
      <c r="F47">
        <f t="shared" si="0"/>
        <v>6.1349999999999998</v>
      </c>
      <c r="G47" s="4">
        <f t="shared" si="1"/>
        <v>0.2105263157894737</v>
      </c>
    </row>
    <row r="48" spans="1:7">
      <c r="A48">
        <v>47</v>
      </c>
      <c r="B48">
        <v>0</v>
      </c>
      <c r="C48">
        <v>0.50800000000000001</v>
      </c>
      <c r="D48">
        <v>0.50800000000000001</v>
      </c>
      <c r="E48" s="4">
        <f>IF(B48,(B48-C48)/B48,0)</f>
        <v>0</v>
      </c>
      <c r="F48">
        <f t="shared" si="0"/>
        <v>0</v>
      </c>
      <c r="G48" s="4">
        <f t="shared" si="1"/>
        <v>0</v>
      </c>
    </row>
    <row r="49" spans="1:7">
      <c r="A49">
        <v>48</v>
      </c>
      <c r="B49">
        <v>22.695</v>
      </c>
      <c r="C49">
        <v>16.326000000000001</v>
      </c>
      <c r="D49">
        <v>-6.37</v>
      </c>
      <c r="E49" s="4">
        <f>IF(B49,(B49-C49)/B49,0)</f>
        <v>0.2806345009914078</v>
      </c>
      <c r="F49">
        <f t="shared" si="0"/>
        <v>16.326000000000001</v>
      </c>
      <c r="G49" s="4">
        <f t="shared" si="1"/>
        <v>0.2806345009914078</v>
      </c>
    </row>
    <row r="50" spans="1:7">
      <c r="A50">
        <v>49</v>
      </c>
      <c r="B50">
        <v>12.085000000000001</v>
      </c>
      <c r="C50">
        <v>10.589</v>
      </c>
      <c r="D50">
        <v>-1.496</v>
      </c>
      <c r="E50" s="4">
        <f>IF(B50,(B50-C50)/B50,0)</f>
        <v>0.12378982209350438</v>
      </c>
      <c r="F50">
        <f t="shared" si="0"/>
        <v>10.589</v>
      </c>
      <c r="G50" s="4">
        <f t="shared" si="1"/>
        <v>0.12378982209350438</v>
      </c>
    </row>
    <row r="51" spans="1:7">
      <c r="A51">
        <v>50</v>
      </c>
      <c r="B51">
        <v>12.246</v>
      </c>
      <c r="C51">
        <v>11.035</v>
      </c>
      <c r="D51">
        <v>-1.212</v>
      </c>
      <c r="E51" s="4">
        <f>IF(B51,(B51-C51)/B51,0)</f>
        <v>9.888943328433776E-2</v>
      </c>
      <c r="F51">
        <f t="shared" si="0"/>
        <v>11.035</v>
      </c>
      <c r="G51" s="4">
        <f t="shared" si="1"/>
        <v>9.888943328433776E-2</v>
      </c>
    </row>
    <row r="52" spans="1:7">
      <c r="A52">
        <v>51</v>
      </c>
      <c r="B52">
        <v>0</v>
      </c>
      <c r="C52">
        <v>3.2770000000000001</v>
      </c>
      <c r="D52">
        <v>3.2770000000000001</v>
      </c>
      <c r="E52" s="4">
        <f>IF(B52,(B52-C52)/B52,0)</f>
        <v>0</v>
      </c>
      <c r="F52">
        <f t="shared" si="0"/>
        <v>0</v>
      </c>
      <c r="G52" s="4">
        <f t="shared" si="1"/>
        <v>0</v>
      </c>
    </row>
    <row r="53" spans="1:7">
      <c r="A53">
        <v>52</v>
      </c>
      <c r="B53">
        <v>13.646000000000001</v>
      </c>
      <c r="C53">
        <v>15.340999999999999</v>
      </c>
      <c r="D53">
        <v>1.694</v>
      </c>
      <c r="E53" s="4">
        <f>IF(B53,(B53-C53)/B53,0)</f>
        <v>-0.12421222336215729</v>
      </c>
      <c r="F53">
        <f t="shared" si="0"/>
        <v>15.340999999999999</v>
      </c>
      <c r="G53" s="4">
        <f t="shared" si="1"/>
        <v>-0.12421222336215729</v>
      </c>
    </row>
    <row r="54" spans="1:7">
      <c r="A54">
        <v>53</v>
      </c>
      <c r="B54">
        <v>34.448</v>
      </c>
      <c r="C54">
        <v>20.581</v>
      </c>
      <c r="D54">
        <v>-13.867000000000001</v>
      </c>
      <c r="E54" s="4">
        <f>IF(B54,(B54-C54)/B54,0)</f>
        <v>0.40254876915931259</v>
      </c>
      <c r="F54">
        <f t="shared" si="0"/>
        <v>20.581</v>
      </c>
      <c r="G54" s="4">
        <f t="shared" si="1"/>
        <v>0.40254876915931259</v>
      </c>
    </row>
    <row r="55" spans="1:7">
      <c r="A55">
        <v>54</v>
      </c>
      <c r="B55">
        <v>3.2759999999999998</v>
      </c>
      <c r="C55">
        <v>2.0310000000000001</v>
      </c>
      <c r="D55">
        <v>-1.2450000000000001</v>
      </c>
      <c r="E55" s="4">
        <f>IF(B55,(B55-C55)/B55,0)</f>
        <v>0.38003663003662996</v>
      </c>
      <c r="F55">
        <f t="shared" si="0"/>
        <v>2.0310000000000001</v>
      </c>
      <c r="G55" s="4">
        <f t="shared" si="1"/>
        <v>0.38003663003662996</v>
      </c>
    </row>
    <row r="56" spans="1:7">
      <c r="A56">
        <v>55</v>
      </c>
      <c r="B56">
        <v>19.023</v>
      </c>
      <c r="C56">
        <v>15.382</v>
      </c>
      <c r="D56">
        <v>-3.6419999999999999</v>
      </c>
      <c r="E56" s="4">
        <f>IF(B56,(B56-C56)/B56,0)</f>
        <v>0.19139988435052305</v>
      </c>
      <c r="F56">
        <f t="shared" si="0"/>
        <v>15.382</v>
      </c>
      <c r="G56" s="4">
        <f t="shared" si="1"/>
        <v>0.19139988435052305</v>
      </c>
    </row>
    <row r="57" spans="1:7">
      <c r="A57">
        <v>56</v>
      </c>
      <c r="B57">
        <v>0</v>
      </c>
      <c r="C57">
        <v>2.17</v>
      </c>
      <c r="D57">
        <v>2.17</v>
      </c>
      <c r="E57" s="4">
        <f>IF(B57,(B57-C57)/B57,0)</f>
        <v>0</v>
      </c>
      <c r="F57">
        <f t="shared" si="0"/>
        <v>0</v>
      </c>
      <c r="G57" s="4">
        <f t="shared" si="1"/>
        <v>0</v>
      </c>
    </row>
    <row r="58" spans="1:7">
      <c r="A58">
        <v>57</v>
      </c>
      <c r="B58">
        <v>7.5910000000000002</v>
      </c>
      <c r="C58">
        <v>10.153</v>
      </c>
      <c r="D58">
        <v>2.5619999999999998</v>
      </c>
      <c r="E58" s="4">
        <f>IF(B58,(B58-C58)/B58,0)</f>
        <v>-0.33750494006059811</v>
      </c>
      <c r="F58">
        <f t="shared" si="0"/>
        <v>10.153</v>
      </c>
      <c r="G58" s="4">
        <f t="shared" si="1"/>
        <v>-0.33750494006059811</v>
      </c>
    </row>
    <row r="59" spans="1:7">
      <c r="A59">
        <v>58</v>
      </c>
      <c r="B59">
        <v>2.347</v>
      </c>
      <c r="C59">
        <v>-1.907</v>
      </c>
      <c r="D59">
        <v>-4.2539999999999996</v>
      </c>
      <c r="E59" s="4">
        <f>IF(B59,(B59-C59)/B59,0)</f>
        <v>1.8125266297400935</v>
      </c>
      <c r="F59">
        <f t="shared" si="0"/>
        <v>-1.907</v>
      </c>
      <c r="G59" s="4">
        <f t="shared" si="1"/>
        <v>1.8125266297400935</v>
      </c>
    </row>
    <row r="60" spans="1:7">
      <c r="A60">
        <v>59</v>
      </c>
      <c r="B60">
        <v>11.715999999999999</v>
      </c>
      <c r="C60">
        <v>11.128</v>
      </c>
      <c r="D60">
        <v>-0.58799999999999997</v>
      </c>
      <c r="E60" s="4">
        <f>IF(B60,(B60-C60)/B60,0)</f>
        <v>5.0187777398429431E-2</v>
      </c>
      <c r="F60">
        <f t="shared" si="0"/>
        <v>11.128</v>
      </c>
      <c r="G60" s="4">
        <f t="shared" si="1"/>
        <v>5.0187777398429431E-2</v>
      </c>
    </row>
    <row r="61" spans="1:7">
      <c r="A61">
        <v>60</v>
      </c>
      <c r="B61">
        <v>10.045999999999999</v>
      </c>
      <c r="C61">
        <v>10.409000000000001</v>
      </c>
      <c r="D61">
        <v>0.36299999999999999</v>
      </c>
      <c r="E61" s="4">
        <f>IF(B61,(B61-C61)/B61,0)</f>
        <v>-3.6133784590882075E-2</v>
      </c>
      <c r="F61">
        <f t="shared" si="0"/>
        <v>10.409000000000001</v>
      </c>
      <c r="G61" s="4">
        <f t="shared" si="1"/>
        <v>-3.6133784590882075E-2</v>
      </c>
    </row>
    <row r="62" spans="1:7">
      <c r="A62">
        <v>61</v>
      </c>
      <c r="B62">
        <v>12.282</v>
      </c>
      <c r="C62">
        <v>11.965</v>
      </c>
      <c r="D62">
        <v>-0.317</v>
      </c>
      <c r="E62" s="4">
        <f>IF(B62,(B62-C62)/B62,0)</f>
        <v>2.5810128643543411E-2</v>
      </c>
      <c r="F62">
        <f t="shared" si="0"/>
        <v>11.965</v>
      </c>
      <c r="G62" s="4">
        <f t="shared" si="1"/>
        <v>2.5810128643543411E-2</v>
      </c>
    </row>
    <row r="63" spans="1:7">
      <c r="A63">
        <v>62</v>
      </c>
      <c r="B63">
        <v>4.484</v>
      </c>
      <c r="C63">
        <v>1.444</v>
      </c>
      <c r="D63">
        <v>-3.04</v>
      </c>
      <c r="E63" s="4">
        <f>IF(B63,(B63-C63)/B63,0)</f>
        <v>0.67796610169491522</v>
      </c>
      <c r="F63">
        <f t="shared" si="0"/>
        <v>1.444</v>
      </c>
      <c r="G63" s="4">
        <f t="shared" si="1"/>
        <v>0.67796610169491522</v>
      </c>
    </row>
    <row r="64" spans="1:7">
      <c r="A64">
        <v>63</v>
      </c>
      <c r="B64">
        <v>16.163</v>
      </c>
      <c r="C64">
        <v>15.494</v>
      </c>
      <c r="D64">
        <v>-0.66900000000000004</v>
      </c>
      <c r="E64" s="4">
        <f>IF(B64,(B64-C64)/B64,0)</f>
        <v>4.139083091010335E-2</v>
      </c>
      <c r="F64">
        <f t="shared" si="0"/>
        <v>15.494</v>
      </c>
      <c r="G64" s="4">
        <f t="shared" si="1"/>
        <v>4.139083091010335E-2</v>
      </c>
    </row>
    <row r="65" spans="1:7">
      <c r="A65">
        <v>64</v>
      </c>
      <c r="B65">
        <v>24.161000000000001</v>
      </c>
      <c r="C65">
        <v>21.030999999999999</v>
      </c>
      <c r="D65">
        <v>-3.13</v>
      </c>
      <c r="E65" s="4">
        <f>IF(B65,(B65-C65)/B65,0)</f>
        <v>0.12954761806216639</v>
      </c>
      <c r="F65">
        <f t="shared" si="0"/>
        <v>21.030999999999999</v>
      </c>
      <c r="G65" s="4">
        <f t="shared" si="1"/>
        <v>0.12954761806216639</v>
      </c>
    </row>
    <row r="66" spans="1:7">
      <c r="A66">
        <v>65</v>
      </c>
      <c r="B66">
        <v>8.4499999999999993</v>
      </c>
      <c r="C66">
        <v>9.4510000000000005</v>
      </c>
      <c r="D66">
        <v>1</v>
      </c>
      <c r="E66" s="4">
        <f>IF(B66,(B66-C66)/B66,0)</f>
        <v>-0.11846153846153862</v>
      </c>
      <c r="F66">
        <f t="shared" si="0"/>
        <v>9.4510000000000005</v>
      </c>
      <c r="G66" s="4">
        <f t="shared" si="1"/>
        <v>-0.11846153846153862</v>
      </c>
    </row>
    <row r="67" spans="1:7">
      <c r="A67">
        <v>66</v>
      </c>
      <c r="B67">
        <v>15.981999999999999</v>
      </c>
      <c r="C67">
        <v>17.041</v>
      </c>
      <c r="D67">
        <v>1.0589999999999999</v>
      </c>
      <c r="E67" s="4">
        <f>IF(B67,(B67-C67)/B67,0)</f>
        <v>-6.6262044800400516E-2</v>
      </c>
      <c r="F67">
        <f t="shared" ref="F67:F101" si="2">IF($B67,$C67,0)</f>
        <v>17.041</v>
      </c>
      <c r="G67" s="4">
        <f t="shared" ref="G67:G101" si="3">IF($B67,($B67-F67)/$B67,0)</f>
        <v>-6.6262044800400516E-2</v>
      </c>
    </row>
    <row r="68" spans="1:7">
      <c r="A68">
        <v>67</v>
      </c>
      <c r="B68">
        <v>4.3090000000000002</v>
      </c>
      <c r="C68">
        <v>5.0590000000000002</v>
      </c>
      <c r="D68">
        <v>0.75</v>
      </c>
      <c r="E68" s="4">
        <f>IF(B68,(B68-C68)/B68,0)</f>
        <v>-0.17405430494314225</v>
      </c>
      <c r="F68">
        <f t="shared" si="2"/>
        <v>5.0590000000000002</v>
      </c>
      <c r="G68" s="4">
        <f t="shared" si="3"/>
        <v>-0.17405430494314225</v>
      </c>
    </row>
    <row r="69" spans="1:7">
      <c r="A69">
        <v>68</v>
      </c>
      <c r="B69">
        <v>16.350000000000001</v>
      </c>
      <c r="C69">
        <v>14.175000000000001</v>
      </c>
      <c r="D69">
        <v>-2.1749999999999998</v>
      </c>
      <c r="E69" s="4">
        <f>IF(B69,(B69-C69)/B69,0)</f>
        <v>0.13302752293577985</v>
      </c>
      <c r="F69">
        <f t="shared" si="2"/>
        <v>14.175000000000001</v>
      </c>
      <c r="G69" s="4">
        <f t="shared" si="3"/>
        <v>0.13302752293577985</v>
      </c>
    </row>
    <row r="70" spans="1:7">
      <c r="A70">
        <v>69</v>
      </c>
      <c r="B70">
        <v>12.88</v>
      </c>
      <c r="C70">
        <v>12.468999999999999</v>
      </c>
      <c r="D70">
        <v>-0.41099999999999998</v>
      </c>
      <c r="E70" s="4">
        <f>IF(B70,(B70-C70)/B70,0)</f>
        <v>3.1909937888198861E-2</v>
      </c>
      <c r="F70">
        <f t="shared" si="2"/>
        <v>12.468999999999999</v>
      </c>
      <c r="G70" s="4">
        <f t="shared" si="3"/>
        <v>3.1909937888198861E-2</v>
      </c>
    </row>
    <row r="71" spans="1:7">
      <c r="A71">
        <v>70</v>
      </c>
      <c r="B71">
        <v>9.641</v>
      </c>
      <c r="C71">
        <v>8.343</v>
      </c>
      <c r="D71">
        <v>-1.2969999999999999</v>
      </c>
      <c r="E71" s="4">
        <f>IF(B71,(B71-C71)/B71,0)</f>
        <v>0.13463333679078934</v>
      </c>
      <c r="F71">
        <f t="shared" si="2"/>
        <v>8.343</v>
      </c>
      <c r="G71" s="4">
        <f t="shared" si="3"/>
        <v>0.13463333679078934</v>
      </c>
    </row>
    <row r="72" spans="1:7">
      <c r="A72">
        <v>71</v>
      </c>
      <c r="B72">
        <v>11.888999999999999</v>
      </c>
      <c r="C72">
        <v>12.221</v>
      </c>
      <c r="D72">
        <v>0.33200000000000002</v>
      </c>
      <c r="E72" s="4">
        <f>IF(B72,(B72-C72)/B72,0)</f>
        <v>-2.7924972663806943E-2</v>
      </c>
      <c r="F72">
        <f t="shared" si="2"/>
        <v>12.221</v>
      </c>
      <c r="G72" s="4">
        <f t="shared" si="3"/>
        <v>-2.7924972663806943E-2</v>
      </c>
    </row>
    <row r="73" spans="1:7">
      <c r="A73">
        <v>72</v>
      </c>
      <c r="B73">
        <v>5.1050000000000004</v>
      </c>
      <c r="C73">
        <v>4.1120000000000001</v>
      </c>
      <c r="D73">
        <v>-0.99399999999999999</v>
      </c>
      <c r="E73" s="4">
        <f>IF(B73,(B73-C73)/B73,0)</f>
        <v>0.19451518119490699</v>
      </c>
      <c r="F73">
        <f t="shared" si="2"/>
        <v>4.1120000000000001</v>
      </c>
      <c r="G73" s="4">
        <f t="shared" si="3"/>
        <v>0.19451518119490699</v>
      </c>
    </row>
    <row r="74" spans="1:7">
      <c r="A74">
        <v>73</v>
      </c>
      <c r="B74">
        <v>3.2970000000000002</v>
      </c>
      <c r="C74">
        <v>2.3260000000000001</v>
      </c>
      <c r="D74">
        <v>-0.97099999999999997</v>
      </c>
      <c r="E74" s="4">
        <f>IF(B74,(B74-C74)/B74,0)</f>
        <v>0.29451016075219899</v>
      </c>
      <c r="F74">
        <f t="shared" si="2"/>
        <v>2.3260000000000001</v>
      </c>
      <c r="G74" s="4">
        <f t="shared" si="3"/>
        <v>0.29451016075219899</v>
      </c>
    </row>
    <row r="75" spans="1:7">
      <c r="A75">
        <v>74</v>
      </c>
      <c r="B75">
        <v>6.141</v>
      </c>
      <c r="C75">
        <v>7.4269999999999996</v>
      </c>
      <c r="D75">
        <v>1.286</v>
      </c>
      <c r="E75" s="4">
        <f>IF(B75,(B75-C75)/B75,0)</f>
        <v>-0.20941214785865486</v>
      </c>
      <c r="F75">
        <f t="shared" si="2"/>
        <v>7.4269999999999996</v>
      </c>
      <c r="G75" s="4">
        <f t="shared" si="3"/>
        <v>-0.20941214785865486</v>
      </c>
    </row>
    <row r="76" spans="1:7">
      <c r="A76">
        <v>75</v>
      </c>
      <c r="B76">
        <v>2.464</v>
      </c>
      <c r="C76">
        <v>-0.41899999999999998</v>
      </c>
      <c r="D76">
        <v>-2.883</v>
      </c>
      <c r="E76" s="4">
        <f>IF(B76,(B76-C76)/B76,0)</f>
        <v>1.1700487012987013</v>
      </c>
      <c r="F76">
        <f t="shared" si="2"/>
        <v>-0.41899999999999998</v>
      </c>
      <c r="G76" s="4">
        <f t="shared" si="3"/>
        <v>1.1700487012987013</v>
      </c>
    </row>
    <row r="77" spans="1:7">
      <c r="A77">
        <v>76</v>
      </c>
      <c r="B77">
        <v>20.547000000000001</v>
      </c>
      <c r="C77">
        <v>16.207999999999998</v>
      </c>
      <c r="D77">
        <v>-4.3390000000000004</v>
      </c>
      <c r="E77" s="4">
        <f>IF(B77,(B77-C77)/B77,0)</f>
        <v>0.21117438068817843</v>
      </c>
      <c r="F77">
        <f t="shared" si="2"/>
        <v>16.207999999999998</v>
      </c>
      <c r="G77" s="4">
        <f t="shared" si="3"/>
        <v>0.21117438068817843</v>
      </c>
    </row>
    <row r="78" spans="1:7">
      <c r="A78">
        <v>77</v>
      </c>
      <c r="B78">
        <v>11.654999999999999</v>
      </c>
      <c r="C78">
        <v>11.08</v>
      </c>
      <c r="D78">
        <v>-0.57399999999999995</v>
      </c>
      <c r="E78" s="4">
        <f>IF(B78,(B78-C78)/B78,0)</f>
        <v>4.9335049335049279E-2</v>
      </c>
      <c r="F78">
        <f t="shared" si="2"/>
        <v>11.08</v>
      </c>
      <c r="G78" s="4">
        <f t="shared" si="3"/>
        <v>4.9335049335049279E-2</v>
      </c>
    </row>
    <row r="79" spans="1:7">
      <c r="A79">
        <v>78</v>
      </c>
      <c r="B79">
        <v>3.3450000000000002</v>
      </c>
      <c r="C79">
        <v>2.843</v>
      </c>
      <c r="D79">
        <v>-0.502</v>
      </c>
      <c r="E79" s="4">
        <f>IF(B79,(B79-C79)/B79,0)</f>
        <v>0.15007473841554564</v>
      </c>
      <c r="F79">
        <f t="shared" si="2"/>
        <v>2.843</v>
      </c>
      <c r="G79" s="4">
        <f t="shared" si="3"/>
        <v>0.15007473841554564</v>
      </c>
    </row>
    <row r="80" spans="1:7">
      <c r="A80">
        <v>79</v>
      </c>
      <c r="B80">
        <v>0</v>
      </c>
      <c r="C80">
        <v>5.8810000000000002</v>
      </c>
      <c r="D80">
        <v>5.8810000000000002</v>
      </c>
      <c r="E80" s="4">
        <f>IF(B80,(B80-C80)/B80,0)</f>
        <v>0</v>
      </c>
      <c r="F80">
        <f t="shared" si="2"/>
        <v>0</v>
      </c>
      <c r="G80" s="4">
        <f t="shared" si="3"/>
        <v>0</v>
      </c>
    </row>
    <row r="81" spans="1:7">
      <c r="A81">
        <v>80</v>
      </c>
      <c r="B81">
        <v>12.657</v>
      </c>
      <c r="C81">
        <v>11.242000000000001</v>
      </c>
      <c r="D81">
        <v>-1.415</v>
      </c>
      <c r="E81" s="4">
        <f>IF(B81,(B81-C81)/B81,0)</f>
        <v>0.11179584419688703</v>
      </c>
      <c r="F81">
        <f t="shared" si="2"/>
        <v>11.242000000000001</v>
      </c>
      <c r="G81" s="4">
        <f t="shared" si="3"/>
        <v>0.11179584419688703</v>
      </c>
    </row>
    <row r="82" spans="1:7">
      <c r="A82">
        <v>81</v>
      </c>
      <c r="B82">
        <v>31.369</v>
      </c>
      <c r="C82">
        <v>20.702999999999999</v>
      </c>
      <c r="D82">
        <v>-10.666</v>
      </c>
      <c r="E82" s="4">
        <f>IF(B82,(B82-C82)/B82,0)</f>
        <v>0.34001721444738436</v>
      </c>
      <c r="F82">
        <f t="shared" si="2"/>
        <v>20.702999999999999</v>
      </c>
      <c r="G82" s="4">
        <f t="shared" si="3"/>
        <v>0.34001721444738436</v>
      </c>
    </row>
    <row r="83" spans="1:7">
      <c r="A83">
        <v>82</v>
      </c>
      <c r="B83">
        <v>3.0619999999999998</v>
      </c>
      <c r="C83">
        <v>3.633</v>
      </c>
      <c r="D83">
        <v>0.57099999999999995</v>
      </c>
      <c r="E83" s="4">
        <f>IF(B83,(B83-C83)/B83,0)</f>
        <v>-0.18647942521227961</v>
      </c>
      <c r="F83">
        <f t="shared" si="2"/>
        <v>3.633</v>
      </c>
      <c r="G83" s="4">
        <f t="shared" si="3"/>
        <v>-0.18647942521227961</v>
      </c>
    </row>
    <row r="84" spans="1:7">
      <c r="A84">
        <v>83</v>
      </c>
      <c r="B84">
        <v>9.3070000000000004</v>
      </c>
      <c r="C84">
        <v>7.6849999999999996</v>
      </c>
      <c r="D84">
        <v>-1.621</v>
      </c>
      <c r="E84" s="4">
        <f>IF(B84,(B84-C84)/B84,0)</f>
        <v>0.17427742559363926</v>
      </c>
      <c r="F84">
        <f t="shared" si="2"/>
        <v>7.6849999999999996</v>
      </c>
      <c r="G84" s="4">
        <f t="shared" si="3"/>
        <v>0.17427742559363926</v>
      </c>
    </row>
    <row r="85" spans="1:7">
      <c r="A85">
        <v>84</v>
      </c>
      <c r="B85">
        <v>4.9089999999999998</v>
      </c>
      <c r="C85">
        <v>6.1619999999999999</v>
      </c>
      <c r="D85">
        <v>1.2529999999999999</v>
      </c>
      <c r="E85" s="4">
        <f>IF(B85,(B85-C85)/B85,0)</f>
        <v>-0.25524546750865762</v>
      </c>
      <c r="F85">
        <f t="shared" si="2"/>
        <v>6.1619999999999999</v>
      </c>
      <c r="G85" s="4">
        <f t="shared" si="3"/>
        <v>-0.25524546750865762</v>
      </c>
    </row>
    <row r="86" spans="1:7">
      <c r="A86">
        <v>85</v>
      </c>
      <c r="B86">
        <v>19.849</v>
      </c>
      <c r="C86">
        <v>14.784000000000001</v>
      </c>
      <c r="D86">
        <v>-5.0650000000000004</v>
      </c>
      <c r="E86" s="4">
        <f>IF(B86,(B86-C86)/B86,0)</f>
        <v>0.25517658320318404</v>
      </c>
      <c r="F86">
        <f t="shared" si="2"/>
        <v>14.784000000000001</v>
      </c>
      <c r="G86" s="4">
        <f t="shared" si="3"/>
        <v>0.25517658320318404</v>
      </c>
    </row>
    <row r="87" spans="1:7">
      <c r="A87">
        <v>86</v>
      </c>
      <c r="B87">
        <v>0</v>
      </c>
      <c r="C87">
        <v>1.8089999999999999</v>
      </c>
      <c r="D87">
        <v>1.8089999999999999</v>
      </c>
      <c r="E87" s="4">
        <f>IF(B87,(B87-C87)/B87,0)</f>
        <v>0</v>
      </c>
      <c r="F87">
        <f t="shared" si="2"/>
        <v>0</v>
      </c>
      <c r="G87" s="4">
        <f t="shared" si="3"/>
        <v>0</v>
      </c>
    </row>
    <row r="88" spans="1:7">
      <c r="A88">
        <v>87</v>
      </c>
      <c r="B88">
        <v>9.1379999999999999</v>
      </c>
      <c r="C88">
        <v>7.3319999999999999</v>
      </c>
      <c r="D88">
        <v>-1.8049999999999999</v>
      </c>
      <c r="E88" s="4">
        <f>IF(B88,(B88-C88)/B88,0)</f>
        <v>0.19763624425476034</v>
      </c>
      <c r="F88">
        <f t="shared" si="2"/>
        <v>7.3319999999999999</v>
      </c>
      <c r="G88" s="4">
        <f t="shared" si="3"/>
        <v>0.19763624425476034</v>
      </c>
    </row>
    <row r="89" spans="1:7">
      <c r="A89">
        <v>88</v>
      </c>
      <c r="B89">
        <v>6.391</v>
      </c>
      <c r="C89">
        <v>7.94</v>
      </c>
      <c r="D89">
        <v>1.548</v>
      </c>
      <c r="E89" s="4">
        <f>IF(B89,(B89-C89)/B89,0)</f>
        <v>-0.24237208574557978</v>
      </c>
      <c r="F89">
        <f t="shared" si="2"/>
        <v>7.94</v>
      </c>
      <c r="G89" s="4">
        <f t="shared" si="3"/>
        <v>-0.24237208574557978</v>
      </c>
    </row>
    <row r="90" spans="1:7">
      <c r="A90">
        <v>89</v>
      </c>
      <c r="B90">
        <v>0</v>
      </c>
      <c r="C90">
        <v>-0.76</v>
      </c>
      <c r="D90">
        <v>-0.76</v>
      </c>
      <c r="E90" s="4">
        <f>IF(B90,(B90-C90)/B90,0)</f>
        <v>0</v>
      </c>
      <c r="F90">
        <f t="shared" si="2"/>
        <v>0</v>
      </c>
      <c r="G90" s="4">
        <f t="shared" si="3"/>
        <v>0</v>
      </c>
    </row>
    <row r="91" spans="1:7">
      <c r="A91">
        <v>90</v>
      </c>
      <c r="B91">
        <v>5.4480000000000004</v>
      </c>
      <c r="C91">
        <v>7.1959999999999997</v>
      </c>
      <c r="D91">
        <v>1.748</v>
      </c>
      <c r="E91" s="4">
        <f>IF(B91,(B91-C91)/B91,0)</f>
        <v>-0.32085168869309821</v>
      </c>
      <c r="F91">
        <f t="shared" si="2"/>
        <v>7.1959999999999997</v>
      </c>
      <c r="G91" s="4">
        <f t="shared" si="3"/>
        <v>-0.32085168869309821</v>
      </c>
    </row>
    <row r="92" spans="1:7">
      <c r="A92">
        <v>91</v>
      </c>
      <c r="B92">
        <v>16.332999999999998</v>
      </c>
      <c r="C92">
        <v>14.875</v>
      </c>
      <c r="D92">
        <v>-1.4570000000000001</v>
      </c>
      <c r="E92" s="4">
        <f>IF(B92,(B92-C92)/B92,0)</f>
        <v>8.9267127900569315E-2</v>
      </c>
      <c r="F92">
        <f t="shared" si="2"/>
        <v>14.875</v>
      </c>
      <c r="G92" s="4">
        <f t="shared" si="3"/>
        <v>8.9267127900569315E-2</v>
      </c>
    </row>
    <row r="93" spans="1:7">
      <c r="A93">
        <v>92</v>
      </c>
      <c r="B93">
        <v>9.2010000000000005</v>
      </c>
      <c r="C93">
        <v>7.617</v>
      </c>
      <c r="D93">
        <v>-1.585</v>
      </c>
      <c r="E93" s="4">
        <f>IF(B93,(B93-C93)/B93,0)</f>
        <v>0.17215520052168248</v>
      </c>
      <c r="F93">
        <f t="shared" si="2"/>
        <v>7.617</v>
      </c>
      <c r="G93" s="4">
        <f t="shared" si="3"/>
        <v>0.17215520052168248</v>
      </c>
    </row>
    <row r="94" spans="1:7">
      <c r="A94">
        <v>93</v>
      </c>
      <c r="B94">
        <v>10.54</v>
      </c>
      <c r="C94">
        <v>10.587</v>
      </c>
      <c r="D94">
        <v>4.8000000000000001E-2</v>
      </c>
      <c r="E94" s="4">
        <f>IF(B94,(B94-C94)/B94,0)</f>
        <v>-4.4592030360531883E-3</v>
      </c>
      <c r="F94">
        <f t="shared" si="2"/>
        <v>10.587</v>
      </c>
      <c r="G94" s="4">
        <f t="shared" si="3"/>
        <v>-4.4592030360531883E-3</v>
      </c>
    </row>
    <row r="95" spans="1:7">
      <c r="A95">
        <v>94</v>
      </c>
      <c r="B95">
        <v>7.8209999999999997</v>
      </c>
      <c r="C95">
        <v>8.2789999999999999</v>
      </c>
      <c r="D95">
        <v>0.45800000000000002</v>
      </c>
      <c r="E95" s="4">
        <f>IF(B95,(B95-C95)/B95,0)</f>
        <v>-5.8560286408387702E-2</v>
      </c>
      <c r="F95">
        <f t="shared" si="2"/>
        <v>8.2789999999999999</v>
      </c>
      <c r="G95" s="4">
        <f t="shared" si="3"/>
        <v>-5.8560286408387702E-2</v>
      </c>
    </row>
    <row r="96" spans="1:7">
      <c r="A96">
        <v>95</v>
      </c>
      <c r="B96">
        <v>21.74</v>
      </c>
      <c r="C96">
        <v>19.736999999999998</v>
      </c>
      <c r="D96">
        <v>-2.0030000000000001</v>
      </c>
      <c r="E96" s="4">
        <f>IF(B96,(B96-C96)/B96,0)</f>
        <v>9.2134314627414921E-2</v>
      </c>
      <c r="F96">
        <f t="shared" si="2"/>
        <v>19.736999999999998</v>
      </c>
      <c r="G96" s="4">
        <f t="shared" si="3"/>
        <v>9.2134314627414921E-2</v>
      </c>
    </row>
    <row r="97" spans="1:7">
      <c r="A97">
        <v>96</v>
      </c>
      <c r="B97">
        <v>16.042999999999999</v>
      </c>
      <c r="C97">
        <v>13.782999999999999</v>
      </c>
      <c r="D97">
        <v>-2.2599999999999998</v>
      </c>
      <c r="E97" s="4">
        <f>IF(B97,(B97-C97)/B97,0)</f>
        <v>0.14087140809075607</v>
      </c>
      <c r="F97">
        <f t="shared" si="2"/>
        <v>13.782999999999999</v>
      </c>
      <c r="G97" s="4">
        <f t="shared" si="3"/>
        <v>0.14087140809075607</v>
      </c>
    </row>
    <row r="98" spans="1:7">
      <c r="A98">
        <v>97</v>
      </c>
      <c r="B98">
        <v>21.434000000000001</v>
      </c>
      <c r="C98">
        <v>17.759</v>
      </c>
      <c r="D98">
        <v>-3.6749999999999998</v>
      </c>
      <c r="E98" s="4">
        <f>IF(B98,(B98-C98)/B98,0)</f>
        <v>0.17145656433703466</v>
      </c>
      <c r="F98">
        <f t="shared" si="2"/>
        <v>17.759</v>
      </c>
      <c r="G98" s="4">
        <f t="shared" si="3"/>
        <v>0.17145656433703466</v>
      </c>
    </row>
    <row r="99" spans="1:7">
      <c r="A99">
        <v>98</v>
      </c>
      <c r="B99">
        <v>10.222</v>
      </c>
      <c r="C99">
        <v>9.5079999999999991</v>
      </c>
      <c r="D99">
        <v>-0.71299999999999997</v>
      </c>
      <c r="E99" s="4">
        <f>IF(B99,(B99-C99)/B99,0)</f>
        <v>6.9849344550968542E-2</v>
      </c>
      <c r="F99">
        <f t="shared" si="2"/>
        <v>9.5079999999999991</v>
      </c>
      <c r="G99" s="4">
        <f t="shared" si="3"/>
        <v>6.9849344550968542E-2</v>
      </c>
    </row>
    <row r="100" spans="1:7">
      <c r="A100">
        <v>99</v>
      </c>
      <c r="B100">
        <v>0</v>
      </c>
      <c r="C100">
        <v>2.88</v>
      </c>
      <c r="D100">
        <v>2.88</v>
      </c>
      <c r="E100" s="4">
        <f>IF(B100,(B100-C100)/B100,0)</f>
        <v>0</v>
      </c>
      <c r="F100">
        <f t="shared" si="2"/>
        <v>0</v>
      </c>
      <c r="G100" s="4">
        <f t="shared" si="3"/>
        <v>0</v>
      </c>
    </row>
    <row r="101" spans="1:7">
      <c r="A101">
        <v>100</v>
      </c>
      <c r="B101">
        <v>14.333</v>
      </c>
      <c r="C101">
        <v>11.930999999999999</v>
      </c>
      <c r="D101">
        <v>-2.4020000000000001</v>
      </c>
      <c r="E101" s="4">
        <f>IF(B101,(B101-C101)/B101,0)</f>
        <v>0.16758529268122521</v>
      </c>
      <c r="F101">
        <f t="shared" si="2"/>
        <v>11.930999999999999</v>
      </c>
      <c r="G101" s="4">
        <f t="shared" si="3"/>
        <v>0.16758529268122521</v>
      </c>
    </row>
    <row r="103" spans="1:7">
      <c r="A103" s="5" t="s">
        <v>16</v>
      </c>
      <c r="B103" s="5">
        <f t="shared" ref="B103:G103" si="4">MIN(B2:B101)</f>
        <v>0</v>
      </c>
      <c r="C103" s="5">
        <f t="shared" si="4"/>
        <v>-1.907</v>
      </c>
      <c r="D103" s="5">
        <f t="shared" si="4"/>
        <v>-13.867000000000001</v>
      </c>
      <c r="E103" s="6">
        <f t="shared" si="4"/>
        <v>-1.4578766050735983</v>
      </c>
      <c r="F103" s="5">
        <f t="shared" si="4"/>
        <v>-1.907</v>
      </c>
      <c r="G103" s="6">
        <f t="shared" si="4"/>
        <v>-1.4578766050735983</v>
      </c>
    </row>
    <row r="104" spans="1:7">
      <c r="A104" s="5" t="s">
        <v>17</v>
      </c>
      <c r="B104" s="5">
        <f t="shared" ref="B104:G104" si="5">MAX(B2:B101)</f>
        <v>34.448</v>
      </c>
      <c r="C104" s="5">
        <f t="shared" si="5"/>
        <v>21.030999999999999</v>
      </c>
      <c r="D104" s="5">
        <f t="shared" si="5"/>
        <v>9.31</v>
      </c>
      <c r="E104" s="6">
        <f t="shared" si="5"/>
        <v>1.8125266297400935</v>
      </c>
      <c r="F104" s="5">
        <f t="shared" si="5"/>
        <v>21.030999999999999</v>
      </c>
      <c r="G104" s="6">
        <f t="shared" si="5"/>
        <v>1.8125266297400935</v>
      </c>
    </row>
    <row r="105" spans="1:7">
      <c r="A105" s="5" t="s">
        <v>18</v>
      </c>
      <c r="B105" s="5">
        <f t="shared" ref="B105:G105" si="6">AVERAGE(B2:B101)</f>
        <v>10.734380000000002</v>
      </c>
      <c r="C105" s="5">
        <f t="shared" si="6"/>
        <v>9.7690699999999975</v>
      </c>
      <c r="D105" s="5">
        <f t="shared" si="6"/>
        <v>-0.96535999999999988</v>
      </c>
      <c r="E105" s="6">
        <f t="shared" si="6"/>
        <v>5.6686406829448359E-2</v>
      </c>
      <c r="F105" s="5">
        <f t="shared" si="6"/>
        <v>9.5630399999999991</v>
      </c>
      <c r="G105" s="6">
        <f t="shared" si="6"/>
        <v>5.6686406829448359E-2</v>
      </c>
    </row>
    <row r="106" spans="1:7">
      <c r="A106" s="5" t="s">
        <v>19</v>
      </c>
      <c r="B106" s="5">
        <f t="shared" ref="B106:G106" si="7">MEDIAN(B2:B101)</f>
        <v>9.3745000000000012</v>
      </c>
      <c r="C106" s="5">
        <f t="shared" si="7"/>
        <v>10.016500000000001</v>
      </c>
      <c r="D106" s="5">
        <f t="shared" si="7"/>
        <v>-0.67549999999999999</v>
      </c>
      <c r="E106" s="6">
        <f t="shared" si="7"/>
        <v>5.9578875974019813E-2</v>
      </c>
      <c r="F106" s="5">
        <f t="shared" si="7"/>
        <v>10.016500000000001</v>
      </c>
      <c r="G106" s="6">
        <f t="shared" si="7"/>
        <v>5.9578875974019813E-2</v>
      </c>
    </row>
    <row r="107" spans="1:7">
      <c r="A107" s="5" t="s">
        <v>20</v>
      </c>
      <c r="B107" s="5">
        <f t="shared" ref="B107:G107" si="8">STDEV(B2:B101)</f>
        <v>7.9332916102544297</v>
      </c>
      <c r="C107" s="5">
        <f t="shared" si="8"/>
        <v>5.75589515851867</v>
      </c>
      <c r="D107" s="5">
        <f t="shared" si="8"/>
        <v>3.6160418773833234</v>
      </c>
      <c r="E107" s="6">
        <f t="shared" si="8"/>
        <v>0.37638202748041377</v>
      </c>
      <c r="F107" s="5">
        <f t="shared" si="8"/>
        <v>6.0292498485099815</v>
      </c>
      <c r="G107" s="6">
        <f t="shared" si="8"/>
        <v>0.37638202748041377</v>
      </c>
    </row>
    <row r="108" spans="1:7">
      <c r="A108" s="5" t="s">
        <v>21</v>
      </c>
      <c r="B108" s="5"/>
      <c r="C108" s="5">
        <f>CORREL($B1:$B101,C1:C101)</f>
        <v>0.90873840717244603</v>
      </c>
      <c r="D108" s="5"/>
      <c r="E108" s="5"/>
      <c r="F108" s="5">
        <f>CORREL($B1:$B101,F1:F101)</f>
        <v>0.91424209741319207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51"/>
  <sheetViews>
    <sheetView workbookViewId="0">
      <selection activeCell="J2" sqref="J2:J14"/>
    </sheetView>
  </sheetViews>
  <sheetFormatPr defaultRowHeight="15"/>
  <sheetData>
    <row r="1" spans="1:10">
      <c r="A1" t="s">
        <v>30</v>
      </c>
      <c r="B1" t="s">
        <v>29</v>
      </c>
      <c r="C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  <c r="I1" t="s">
        <v>38</v>
      </c>
      <c r="J1" t="s">
        <v>36</v>
      </c>
    </row>
    <row r="2" spans="1:10">
      <c r="A2">
        <v>2</v>
      </c>
      <c r="B2">
        <v>4</v>
      </c>
      <c r="C2">
        <v>6</v>
      </c>
      <c r="D2">
        <v>2</v>
      </c>
      <c r="E2">
        <v>0</v>
      </c>
      <c r="F2">
        <v>4</v>
      </c>
      <c r="G2">
        <v>4</v>
      </c>
      <c r="H2">
        <v>0</v>
      </c>
      <c r="I2">
        <v>0</v>
      </c>
      <c r="J2" t="s">
        <v>34</v>
      </c>
    </row>
    <row r="3" spans="1:10">
      <c r="A3">
        <v>2</v>
      </c>
      <c r="B3">
        <v>2</v>
      </c>
      <c r="C3">
        <v>4</v>
      </c>
      <c r="D3">
        <v>2</v>
      </c>
      <c r="E3">
        <v>3</v>
      </c>
      <c r="F3">
        <v>5</v>
      </c>
      <c r="G3">
        <v>2</v>
      </c>
      <c r="H3">
        <v>0</v>
      </c>
      <c r="I3">
        <v>0</v>
      </c>
      <c r="J3" t="s">
        <v>34</v>
      </c>
    </row>
    <row r="4" spans="1:10">
      <c r="A4">
        <v>1</v>
      </c>
      <c r="B4">
        <v>1</v>
      </c>
      <c r="C4">
        <v>4</v>
      </c>
      <c r="D4">
        <v>5</v>
      </c>
      <c r="E4">
        <v>1</v>
      </c>
      <c r="F4">
        <v>1</v>
      </c>
      <c r="G4">
        <v>1</v>
      </c>
      <c r="H4">
        <v>0</v>
      </c>
      <c r="I4">
        <v>0</v>
      </c>
      <c r="J4" t="s">
        <v>34</v>
      </c>
    </row>
    <row r="5" spans="1:10">
      <c r="A5">
        <v>5</v>
      </c>
      <c r="B5">
        <v>4</v>
      </c>
      <c r="C5">
        <v>1</v>
      </c>
      <c r="D5">
        <v>3</v>
      </c>
      <c r="E5">
        <v>0</v>
      </c>
      <c r="F5">
        <v>2</v>
      </c>
      <c r="G5">
        <v>4</v>
      </c>
      <c r="H5">
        <v>0</v>
      </c>
      <c r="I5">
        <v>0</v>
      </c>
      <c r="J5" t="s">
        <v>34</v>
      </c>
    </row>
    <row r="6" spans="1:10">
      <c r="A6">
        <v>1</v>
      </c>
      <c r="B6">
        <v>1</v>
      </c>
      <c r="C6">
        <v>5</v>
      </c>
      <c r="D6">
        <v>1</v>
      </c>
      <c r="E6">
        <v>2</v>
      </c>
      <c r="F6">
        <v>2</v>
      </c>
      <c r="G6">
        <v>5</v>
      </c>
      <c r="H6">
        <v>0</v>
      </c>
      <c r="I6">
        <v>0</v>
      </c>
      <c r="J6" t="s">
        <v>34</v>
      </c>
    </row>
    <row r="7" spans="1:10">
      <c r="A7">
        <v>3</v>
      </c>
      <c r="B7">
        <v>1</v>
      </c>
      <c r="C7">
        <v>3</v>
      </c>
      <c r="D7">
        <v>2</v>
      </c>
      <c r="E7">
        <v>3</v>
      </c>
      <c r="F7">
        <v>1</v>
      </c>
      <c r="G7">
        <v>4</v>
      </c>
      <c r="H7">
        <v>0</v>
      </c>
      <c r="I7">
        <v>0</v>
      </c>
      <c r="J7" t="s">
        <v>34</v>
      </c>
    </row>
    <row r="8" spans="1:10">
      <c r="A8">
        <v>1</v>
      </c>
      <c r="B8">
        <v>2</v>
      </c>
      <c r="C8">
        <v>0</v>
      </c>
      <c r="D8">
        <v>0</v>
      </c>
      <c r="E8">
        <v>5</v>
      </c>
      <c r="F8">
        <v>1</v>
      </c>
      <c r="G8">
        <v>0</v>
      </c>
      <c r="H8">
        <v>0</v>
      </c>
      <c r="I8">
        <v>0</v>
      </c>
      <c r="J8" t="s">
        <v>34</v>
      </c>
    </row>
    <row r="9" spans="1:10">
      <c r="A9">
        <v>6</v>
      </c>
      <c r="B9">
        <v>2</v>
      </c>
      <c r="C9">
        <v>2</v>
      </c>
      <c r="D9">
        <v>4</v>
      </c>
      <c r="E9">
        <v>1</v>
      </c>
      <c r="F9">
        <v>4</v>
      </c>
      <c r="G9">
        <v>1</v>
      </c>
      <c r="H9">
        <v>0</v>
      </c>
      <c r="I9">
        <v>0</v>
      </c>
      <c r="J9" t="s">
        <v>34</v>
      </c>
    </row>
    <row r="10" spans="1:10">
      <c r="A10">
        <v>1</v>
      </c>
      <c r="B10">
        <v>5</v>
      </c>
      <c r="C10">
        <v>5</v>
      </c>
      <c r="D10">
        <v>0</v>
      </c>
      <c r="E10">
        <v>1</v>
      </c>
      <c r="F10">
        <v>2</v>
      </c>
      <c r="G10">
        <v>1</v>
      </c>
      <c r="H10">
        <v>0</v>
      </c>
      <c r="I10">
        <v>0</v>
      </c>
      <c r="J10" t="s">
        <v>34</v>
      </c>
    </row>
    <row r="11" spans="1:10">
      <c r="A11">
        <v>0</v>
      </c>
      <c r="B11">
        <v>0</v>
      </c>
      <c r="C11">
        <v>4</v>
      </c>
      <c r="D11">
        <v>0</v>
      </c>
      <c r="E11">
        <v>0</v>
      </c>
      <c r="F11">
        <v>2</v>
      </c>
      <c r="G11">
        <v>5</v>
      </c>
      <c r="H11">
        <v>0</v>
      </c>
      <c r="I11">
        <v>0</v>
      </c>
      <c r="J11" t="s">
        <v>34</v>
      </c>
    </row>
    <row r="12" spans="1:10">
      <c r="A12">
        <v>4</v>
      </c>
      <c r="B12">
        <v>5</v>
      </c>
      <c r="C12">
        <v>5</v>
      </c>
      <c r="D12">
        <v>5</v>
      </c>
      <c r="E12">
        <v>1</v>
      </c>
      <c r="F12">
        <v>3</v>
      </c>
      <c r="G12">
        <v>1</v>
      </c>
      <c r="H12">
        <v>0</v>
      </c>
      <c r="I12">
        <v>0</v>
      </c>
      <c r="J12" t="s">
        <v>34</v>
      </c>
    </row>
    <row r="13" spans="1:10">
      <c r="A13">
        <v>4</v>
      </c>
      <c r="B13">
        <v>2</v>
      </c>
      <c r="C13">
        <v>1</v>
      </c>
      <c r="D13">
        <v>2</v>
      </c>
      <c r="E13">
        <v>1</v>
      </c>
      <c r="F13">
        <v>5</v>
      </c>
      <c r="G13">
        <v>4</v>
      </c>
      <c r="H13">
        <v>0</v>
      </c>
      <c r="I13">
        <v>0</v>
      </c>
      <c r="J13" t="s">
        <v>34</v>
      </c>
    </row>
    <row r="14" spans="1:10">
      <c r="A14">
        <v>2</v>
      </c>
      <c r="B14">
        <v>5</v>
      </c>
      <c r="C14">
        <v>0</v>
      </c>
      <c r="D14">
        <v>1</v>
      </c>
      <c r="E14">
        <v>1</v>
      </c>
      <c r="F14">
        <v>5</v>
      </c>
      <c r="G14">
        <v>0</v>
      </c>
      <c r="H14">
        <v>0</v>
      </c>
      <c r="I14">
        <v>0</v>
      </c>
      <c r="J14" t="s">
        <v>34</v>
      </c>
    </row>
    <row r="15" spans="1:10">
      <c r="A15">
        <v>4</v>
      </c>
      <c r="B15">
        <v>5</v>
      </c>
      <c r="C15">
        <v>2</v>
      </c>
      <c r="D15">
        <v>4</v>
      </c>
      <c r="E15">
        <v>0</v>
      </c>
      <c r="F15">
        <v>5</v>
      </c>
      <c r="G15">
        <v>4</v>
      </c>
      <c r="H15">
        <v>1</v>
      </c>
      <c r="I15">
        <v>7.1171193999999993E-2</v>
      </c>
    </row>
    <row r="16" spans="1:10">
      <c r="A16">
        <v>3</v>
      </c>
      <c r="B16">
        <v>2</v>
      </c>
      <c r="C16">
        <v>1</v>
      </c>
      <c r="D16">
        <v>1</v>
      </c>
      <c r="E16">
        <v>4</v>
      </c>
      <c r="F16">
        <v>2</v>
      </c>
      <c r="G16">
        <v>4</v>
      </c>
      <c r="H16">
        <v>1</v>
      </c>
      <c r="I16">
        <v>0.48902937800000001</v>
      </c>
    </row>
    <row r="17" spans="1:9">
      <c r="A17">
        <v>2</v>
      </c>
      <c r="B17">
        <v>0</v>
      </c>
      <c r="C17">
        <v>2</v>
      </c>
      <c r="D17">
        <v>4</v>
      </c>
      <c r="E17">
        <v>3</v>
      </c>
      <c r="F17">
        <v>1</v>
      </c>
      <c r="G17">
        <v>3</v>
      </c>
      <c r="H17">
        <v>1</v>
      </c>
      <c r="I17">
        <v>0.55341637099999996</v>
      </c>
    </row>
    <row r="18" spans="1:9">
      <c r="A18">
        <v>1</v>
      </c>
      <c r="B18">
        <v>1</v>
      </c>
      <c r="C18">
        <v>2</v>
      </c>
      <c r="D18">
        <v>3</v>
      </c>
      <c r="E18">
        <v>5</v>
      </c>
      <c r="F18">
        <v>2</v>
      </c>
      <c r="G18">
        <v>2</v>
      </c>
      <c r="H18">
        <v>1</v>
      </c>
      <c r="I18">
        <v>0.58918398599999999</v>
      </c>
    </row>
    <row r="19" spans="1:9">
      <c r="A19">
        <v>4</v>
      </c>
      <c r="B19">
        <v>3</v>
      </c>
      <c r="C19">
        <v>0</v>
      </c>
      <c r="D19">
        <v>0</v>
      </c>
      <c r="E19">
        <v>5</v>
      </c>
      <c r="F19">
        <v>4</v>
      </c>
      <c r="G19">
        <v>1</v>
      </c>
      <c r="H19">
        <v>1</v>
      </c>
      <c r="I19">
        <v>0.589343846</v>
      </c>
    </row>
    <row r="20" spans="1:9">
      <c r="A20">
        <v>0</v>
      </c>
      <c r="B20">
        <v>1</v>
      </c>
      <c r="C20">
        <v>1</v>
      </c>
      <c r="D20">
        <v>3</v>
      </c>
      <c r="E20">
        <v>3</v>
      </c>
      <c r="F20">
        <v>3</v>
      </c>
      <c r="G20">
        <v>2</v>
      </c>
      <c r="H20">
        <v>1</v>
      </c>
      <c r="I20">
        <v>0.60456770699999995</v>
      </c>
    </row>
    <row r="21" spans="1:9">
      <c r="A21">
        <v>1</v>
      </c>
      <c r="B21">
        <v>0</v>
      </c>
      <c r="C21">
        <v>1</v>
      </c>
      <c r="D21">
        <v>5</v>
      </c>
      <c r="E21">
        <v>3</v>
      </c>
      <c r="F21">
        <v>3</v>
      </c>
      <c r="G21">
        <v>3</v>
      </c>
      <c r="H21">
        <v>1</v>
      </c>
      <c r="I21">
        <v>0.61456978299999998</v>
      </c>
    </row>
    <row r="22" spans="1:9">
      <c r="A22">
        <v>3</v>
      </c>
      <c r="B22">
        <v>4</v>
      </c>
      <c r="C22">
        <v>4</v>
      </c>
      <c r="D22">
        <v>5</v>
      </c>
      <c r="E22">
        <v>5</v>
      </c>
      <c r="F22">
        <v>4</v>
      </c>
      <c r="G22">
        <v>4</v>
      </c>
      <c r="H22">
        <v>1</v>
      </c>
      <c r="I22">
        <v>0.64863568500000002</v>
      </c>
    </row>
    <row r="23" spans="1:9">
      <c r="A23">
        <v>4</v>
      </c>
      <c r="B23">
        <v>4</v>
      </c>
      <c r="C23">
        <v>2</v>
      </c>
      <c r="D23">
        <v>0</v>
      </c>
      <c r="E23">
        <v>2</v>
      </c>
      <c r="F23">
        <v>3</v>
      </c>
      <c r="G23">
        <v>3</v>
      </c>
      <c r="H23">
        <v>1</v>
      </c>
      <c r="I23">
        <v>0.660928607</v>
      </c>
    </row>
    <row r="24" spans="1:9">
      <c r="A24">
        <v>1</v>
      </c>
      <c r="B24">
        <v>2</v>
      </c>
      <c r="C24">
        <v>5</v>
      </c>
      <c r="D24">
        <v>2</v>
      </c>
      <c r="E24">
        <v>2</v>
      </c>
      <c r="F24">
        <v>3</v>
      </c>
      <c r="G24">
        <v>5</v>
      </c>
      <c r="H24">
        <v>1</v>
      </c>
      <c r="I24">
        <v>0.70487666100000002</v>
      </c>
    </row>
    <row r="25" spans="1:9">
      <c r="A25">
        <v>5</v>
      </c>
      <c r="B25">
        <v>4</v>
      </c>
      <c r="C25">
        <v>1</v>
      </c>
      <c r="D25">
        <v>5</v>
      </c>
      <c r="E25">
        <v>3</v>
      </c>
      <c r="F25">
        <v>5</v>
      </c>
      <c r="G25">
        <v>3</v>
      </c>
      <c r="H25">
        <v>1</v>
      </c>
      <c r="I25">
        <v>0.72421663999999997</v>
      </c>
    </row>
    <row r="26" spans="1:9">
      <c r="A26">
        <v>1</v>
      </c>
      <c r="B26">
        <v>0</v>
      </c>
      <c r="C26">
        <v>4</v>
      </c>
      <c r="D26">
        <v>3</v>
      </c>
      <c r="E26">
        <v>3</v>
      </c>
      <c r="F26">
        <v>3</v>
      </c>
      <c r="G26">
        <v>2</v>
      </c>
      <c r="H26">
        <v>1</v>
      </c>
      <c r="I26">
        <v>0.73575186699999995</v>
      </c>
    </row>
    <row r="27" spans="1:9">
      <c r="A27">
        <v>3</v>
      </c>
      <c r="B27">
        <v>5</v>
      </c>
      <c r="C27">
        <v>1</v>
      </c>
      <c r="D27">
        <v>3</v>
      </c>
      <c r="E27">
        <v>4</v>
      </c>
      <c r="F27">
        <v>2</v>
      </c>
      <c r="G27">
        <v>3</v>
      </c>
      <c r="H27">
        <v>1</v>
      </c>
      <c r="I27">
        <v>0.77396947100000002</v>
      </c>
    </row>
    <row r="28" spans="1:9">
      <c r="A28">
        <v>2</v>
      </c>
      <c r="B28">
        <v>1</v>
      </c>
      <c r="C28">
        <v>4</v>
      </c>
      <c r="D28">
        <v>5</v>
      </c>
      <c r="E28">
        <v>2</v>
      </c>
      <c r="F28">
        <v>2</v>
      </c>
      <c r="G28">
        <v>2</v>
      </c>
      <c r="H28">
        <v>1</v>
      </c>
      <c r="I28">
        <v>0.81925582900000005</v>
      </c>
    </row>
    <row r="29" spans="1:9">
      <c r="A29">
        <v>5</v>
      </c>
      <c r="B29">
        <v>1</v>
      </c>
      <c r="C29">
        <v>2</v>
      </c>
      <c r="D29">
        <v>1</v>
      </c>
      <c r="E29">
        <v>5</v>
      </c>
      <c r="F29">
        <v>6</v>
      </c>
      <c r="G29">
        <v>5</v>
      </c>
      <c r="H29">
        <v>2</v>
      </c>
      <c r="I29">
        <v>0.81976085899999995</v>
      </c>
    </row>
    <row r="30" spans="1:9">
      <c r="A30">
        <v>4</v>
      </c>
      <c r="B30">
        <v>0</v>
      </c>
      <c r="C30">
        <v>1</v>
      </c>
      <c r="D30">
        <v>3</v>
      </c>
      <c r="E30">
        <v>3</v>
      </c>
      <c r="F30">
        <v>1</v>
      </c>
      <c r="G30">
        <v>2</v>
      </c>
      <c r="H30">
        <v>1</v>
      </c>
      <c r="I30">
        <v>0.82046627999999999</v>
      </c>
    </row>
    <row r="31" spans="1:9">
      <c r="A31">
        <v>2</v>
      </c>
      <c r="B31">
        <v>4</v>
      </c>
      <c r="C31">
        <v>5</v>
      </c>
      <c r="D31">
        <v>5</v>
      </c>
      <c r="E31">
        <v>1</v>
      </c>
      <c r="F31">
        <v>1</v>
      </c>
      <c r="G31">
        <v>1</v>
      </c>
      <c r="H31">
        <v>1</v>
      </c>
      <c r="I31">
        <v>0.84078663600000003</v>
      </c>
    </row>
    <row r="32" spans="1:9">
      <c r="A32">
        <v>3</v>
      </c>
      <c r="B32">
        <v>5</v>
      </c>
      <c r="C32">
        <v>1</v>
      </c>
      <c r="D32">
        <v>3</v>
      </c>
      <c r="E32">
        <v>3</v>
      </c>
      <c r="F32">
        <v>2</v>
      </c>
      <c r="G32">
        <v>1</v>
      </c>
      <c r="H32">
        <v>1</v>
      </c>
      <c r="I32">
        <v>0.88530397400000005</v>
      </c>
    </row>
    <row r="33" spans="1:9">
      <c r="A33">
        <v>2</v>
      </c>
      <c r="B33">
        <v>2</v>
      </c>
      <c r="C33">
        <v>0</v>
      </c>
      <c r="D33">
        <v>2</v>
      </c>
      <c r="E33">
        <v>3</v>
      </c>
      <c r="F33">
        <v>3</v>
      </c>
      <c r="G33">
        <v>5</v>
      </c>
      <c r="H33">
        <v>2</v>
      </c>
      <c r="I33">
        <v>0.93576592199999997</v>
      </c>
    </row>
    <row r="34" spans="1:9">
      <c r="A34">
        <v>4</v>
      </c>
      <c r="B34">
        <v>4</v>
      </c>
      <c r="C34">
        <v>2</v>
      </c>
      <c r="D34">
        <v>5</v>
      </c>
      <c r="E34">
        <v>5</v>
      </c>
      <c r="F34">
        <v>4</v>
      </c>
      <c r="G34">
        <v>2</v>
      </c>
      <c r="H34">
        <v>3</v>
      </c>
      <c r="I34">
        <v>0.96959996199999998</v>
      </c>
    </row>
    <row r="35" spans="1:9">
      <c r="A35">
        <v>3</v>
      </c>
      <c r="B35">
        <v>2</v>
      </c>
      <c r="C35">
        <v>3</v>
      </c>
      <c r="D35">
        <v>5</v>
      </c>
      <c r="E35">
        <v>6</v>
      </c>
      <c r="F35">
        <v>3</v>
      </c>
      <c r="G35">
        <v>6</v>
      </c>
      <c r="H35">
        <v>2</v>
      </c>
      <c r="I35">
        <v>0.97263789199999995</v>
      </c>
    </row>
    <row r="36" spans="1:9">
      <c r="A36">
        <v>0</v>
      </c>
      <c r="B36">
        <v>1</v>
      </c>
      <c r="C36">
        <v>5</v>
      </c>
      <c r="D36">
        <v>1</v>
      </c>
      <c r="E36">
        <v>3</v>
      </c>
      <c r="F36">
        <v>4</v>
      </c>
      <c r="G36">
        <v>5</v>
      </c>
      <c r="H36">
        <v>2</v>
      </c>
      <c r="I36">
        <v>0.98871338399999997</v>
      </c>
    </row>
    <row r="37" spans="1:9">
      <c r="A37">
        <v>0</v>
      </c>
      <c r="B37">
        <v>3</v>
      </c>
      <c r="C37">
        <v>0</v>
      </c>
      <c r="D37">
        <v>3</v>
      </c>
      <c r="E37">
        <v>5</v>
      </c>
      <c r="F37">
        <v>2</v>
      </c>
      <c r="G37">
        <v>4</v>
      </c>
      <c r="H37">
        <v>2</v>
      </c>
      <c r="I37">
        <v>0.99592137300000005</v>
      </c>
    </row>
    <row r="38" spans="1:9">
      <c r="A38">
        <v>1</v>
      </c>
      <c r="B38">
        <v>1</v>
      </c>
      <c r="C38">
        <v>5</v>
      </c>
      <c r="D38">
        <v>4</v>
      </c>
      <c r="E38">
        <v>5</v>
      </c>
      <c r="F38">
        <v>2</v>
      </c>
      <c r="G38">
        <v>4</v>
      </c>
      <c r="H38">
        <v>1</v>
      </c>
      <c r="I38">
        <v>1.0061367750000001</v>
      </c>
    </row>
    <row r="39" spans="1:9">
      <c r="A39">
        <v>1</v>
      </c>
      <c r="B39">
        <v>4</v>
      </c>
      <c r="C39">
        <v>5</v>
      </c>
      <c r="D39">
        <v>2</v>
      </c>
      <c r="E39">
        <v>5</v>
      </c>
      <c r="F39">
        <v>2</v>
      </c>
      <c r="G39">
        <v>4</v>
      </c>
      <c r="H39">
        <v>3</v>
      </c>
      <c r="I39">
        <v>1.0378470420000001</v>
      </c>
    </row>
    <row r="40" spans="1:9">
      <c r="A40">
        <v>4</v>
      </c>
      <c r="B40">
        <v>3</v>
      </c>
      <c r="C40">
        <v>3</v>
      </c>
      <c r="D40">
        <v>1</v>
      </c>
      <c r="E40">
        <v>2</v>
      </c>
      <c r="F40">
        <v>2</v>
      </c>
      <c r="G40">
        <v>5</v>
      </c>
      <c r="H40">
        <v>4</v>
      </c>
      <c r="I40">
        <v>1.0411647559999999</v>
      </c>
    </row>
    <row r="41" spans="1:9">
      <c r="A41">
        <v>0</v>
      </c>
      <c r="B41">
        <v>5</v>
      </c>
      <c r="C41">
        <v>5</v>
      </c>
      <c r="D41">
        <v>3</v>
      </c>
      <c r="E41">
        <v>1</v>
      </c>
      <c r="F41">
        <v>1</v>
      </c>
      <c r="G41">
        <v>0</v>
      </c>
      <c r="H41">
        <v>1</v>
      </c>
      <c r="I41">
        <v>1.059756637</v>
      </c>
    </row>
    <row r="42" spans="1:9">
      <c r="A42">
        <v>6</v>
      </c>
      <c r="B42">
        <v>4</v>
      </c>
      <c r="C42">
        <v>4</v>
      </c>
      <c r="D42">
        <v>2</v>
      </c>
      <c r="E42">
        <v>5</v>
      </c>
      <c r="F42">
        <v>4</v>
      </c>
      <c r="G42">
        <v>2</v>
      </c>
      <c r="H42">
        <v>2</v>
      </c>
      <c r="I42">
        <v>1.061220407</v>
      </c>
    </row>
    <row r="43" spans="1:9">
      <c r="A43">
        <v>5</v>
      </c>
      <c r="B43">
        <v>2</v>
      </c>
      <c r="C43">
        <v>3</v>
      </c>
      <c r="D43">
        <v>0</v>
      </c>
      <c r="E43">
        <v>1</v>
      </c>
      <c r="F43">
        <v>4</v>
      </c>
      <c r="G43">
        <v>3</v>
      </c>
      <c r="H43">
        <v>2</v>
      </c>
      <c r="I43">
        <v>1.065245867</v>
      </c>
    </row>
    <row r="44" spans="1:9">
      <c r="A44">
        <v>3</v>
      </c>
      <c r="B44">
        <v>0</v>
      </c>
      <c r="C44">
        <v>4</v>
      </c>
      <c r="D44">
        <v>3</v>
      </c>
      <c r="E44">
        <v>1</v>
      </c>
      <c r="F44">
        <v>1</v>
      </c>
      <c r="G44">
        <v>2</v>
      </c>
      <c r="H44">
        <v>2</v>
      </c>
      <c r="I44">
        <v>1.095370054</v>
      </c>
    </row>
    <row r="45" spans="1:9">
      <c r="A45">
        <v>1</v>
      </c>
      <c r="B45">
        <v>3</v>
      </c>
      <c r="C45">
        <v>0</v>
      </c>
      <c r="D45">
        <v>2</v>
      </c>
      <c r="E45">
        <v>2</v>
      </c>
      <c r="F45">
        <v>3</v>
      </c>
      <c r="G45">
        <v>3</v>
      </c>
      <c r="H45">
        <v>2</v>
      </c>
      <c r="I45">
        <v>1.137620568</v>
      </c>
    </row>
    <row r="46" spans="1:9">
      <c r="A46">
        <v>1</v>
      </c>
      <c r="B46">
        <v>4</v>
      </c>
      <c r="C46">
        <v>1</v>
      </c>
      <c r="D46">
        <v>1</v>
      </c>
      <c r="E46">
        <v>4</v>
      </c>
      <c r="F46">
        <v>2</v>
      </c>
      <c r="G46">
        <v>3</v>
      </c>
      <c r="H46">
        <v>2</v>
      </c>
      <c r="I46">
        <v>1.1415846350000001</v>
      </c>
    </row>
    <row r="47" spans="1:9">
      <c r="A47">
        <v>1</v>
      </c>
      <c r="B47">
        <v>2</v>
      </c>
      <c r="C47">
        <v>3</v>
      </c>
      <c r="D47">
        <v>0</v>
      </c>
      <c r="E47">
        <v>5</v>
      </c>
      <c r="F47">
        <v>5</v>
      </c>
      <c r="G47">
        <v>3</v>
      </c>
      <c r="H47">
        <v>2</v>
      </c>
      <c r="I47">
        <v>1.1751713749999999</v>
      </c>
    </row>
    <row r="48" spans="1:9">
      <c r="A48">
        <v>2</v>
      </c>
      <c r="B48">
        <v>1</v>
      </c>
      <c r="C48">
        <v>4</v>
      </c>
      <c r="D48">
        <v>1</v>
      </c>
      <c r="E48">
        <v>2</v>
      </c>
      <c r="F48">
        <v>3</v>
      </c>
      <c r="G48">
        <v>1</v>
      </c>
      <c r="H48">
        <v>2</v>
      </c>
      <c r="I48">
        <v>1.196120262</v>
      </c>
    </row>
    <row r="49" spans="1:9">
      <c r="A49">
        <v>5</v>
      </c>
      <c r="B49">
        <v>5</v>
      </c>
      <c r="C49">
        <v>3</v>
      </c>
      <c r="D49">
        <v>2</v>
      </c>
      <c r="E49">
        <v>4</v>
      </c>
      <c r="F49">
        <v>3</v>
      </c>
      <c r="G49">
        <v>5</v>
      </c>
      <c r="H49">
        <v>3</v>
      </c>
      <c r="I49">
        <v>1.2059512139999999</v>
      </c>
    </row>
    <row r="50" spans="1:9">
      <c r="A50">
        <v>4</v>
      </c>
      <c r="B50">
        <v>5</v>
      </c>
      <c r="C50">
        <v>1</v>
      </c>
      <c r="D50">
        <v>3</v>
      </c>
      <c r="E50">
        <v>4</v>
      </c>
      <c r="F50">
        <v>3</v>
      </c>
      <c r="G50">
        <v>2</v>
      </c>
      <c r="H50">
        <v>2</v>
      </c>
      <c r="I50">
        <v>1.208770871</v>
      </c>
    </row>
    <row r="51" spans="1:9">
      <c r="A51">
        <v>5</v>
      </c>
      <c r="B51">
        <v>1</v>
      </c>
      <c r="C51">
        <v>4</v>
      </c>
      <c r="D51">
        <v>1</v>
      </c>
      <c r="E51">
        <v>5</v>
      </c>
      <c r="F51">
        <v>4</v>
      </c>
      <c r="G51">
        <v>1</v>
      </c>
      <c r="H51">
        <v>2</v>
      </c>
      <c r="I51">
        <v>1.2545852660000001</v>
      </c>
    </row>
    <row r="52" spans="1:9">
      <c r="A52">
        <v>0</v>
      </c>
      <c r="B52">
        <v>5</v>
      </c>
      <c r="C52">
        <v>1</v>
      </c>
      <c r="D52">
        <v>1</v>
      </c>
      <c r="E52">
        <v>6</v>
      </c>
      <c r="F52">
        <v>2</v>
      </c>
      <c r="G52">
        <v>2</v>
      </c>
      <c r="H52">
        <v>1</v>
      </c>
      <c r="I52">
        <v>1.2572122809999999</v>
      </c>
    </row>
    <row r="53" spans="1:9">
      <c r="A53">
        <v>6</v>
      </c>
      <c r="B53">
        <v>2</v>
      </c>
      <c r="C53">
        <v>2</v>
      </c>
      <c r="D53">
        <v>1</v>
      </c>
      <c r="E53">
        <v>4</v>
      </c>
      <c r="F53">
        <v>4</v>
      </c>
      <c r="G53">
        <v>4</v>
      </c>
      <c r="H53">
        <v>4</v>
      </c>
      <c r="I53">
        <v>1.2653214930000001</v>
      </c>
    </row>
    <row r="54" spans="1:9">
      <c r="A54">
        <v>2</v>
      </c>
      <c r="B54">
        <v>3</v>
      </c>
      <c r="C54">
        <v>3</v>
      </c>
      <c r="D54">
        <v>4</v>
      </c>
      <c r="E54">
        <v>1</v>
      </c>
      <c r="F54">
        <v>1</v>
      </c>
      <c r="G54">
        <v>2</v>
      </c>
      <c r="H54">
        <v>3</v>
      </c>
      <c r="I54">
        <v>1.2773574590000001</v>
      </c>
    </row>
    <row r="55" spans="1:9">
      <c r="A55">
        <v>2</v>
      </c>
      <c r="B55">
        <v>4</v>
      </c>
      <c r="C55">
        <v>4</v>
      </c>
      <c r="D55">
        <v>2</v>
      </c>
      <c r="E55">
        <v>4</v>
      </c>
      <c r="F55">
        <v>4</v>
      </c>
      <c r="G55">
        <v>5</v>
      </c>
      <c r="H55">
        <v>2</v>
      </c>
      <c r="I55">
        <v>1.283161402</v>
      </c>
    </row>
    <row r="56" spans="1:9">
      <c r="A56">
        <v>5</v>
      </c>
      <c r="B56">
        <v>3</v>
      </c>
      <c r="C56">
        <v>4</v>
      </c>
      <c r="D56">
        <v>1</v>
      </c>
      <c r="E56">
        <v>1</v>
      </c>
      <c r="F56">
        <v>4</v>
      </c>
      <c r="G56">
        <v>5</v>
      </c>
      <c r="H56">
        <v>1</v>
      </c>
      <c r="I56">
        <v>1.2932589050000001</v>
      </c>
    </row>
    <row r="57" spans="1:9">
      <c r="A57">
        <v>0</v>
      </c>
      <c r="B57">
        <v>0</v>
      </c>
      <c r="C57">
        <v>1</v>
      </c>
      <c r="D57">
        <v>3</v>
      </c>
      <c r="E57">
        <v>2</v>
      </c>
      <c r="F57">
        <v>2</v>
      </c>
      <c r="G57">
        <v>4</v>
      </c>
      <c r="H57">
        <v>5</v>
      </c>
      <c r="I57">
        <v>1.2962262630000001</v>
      </c>
    </row>
    <row r="58" spans="1:9">
      <c r="A58">
        <v>5</v>
      </c>
      <c r="B58">
        <v>1</v>
      </c>
      <c r="C58">
        <v>5</v>
      </c>
      <c r="D58">
        <v>1</v>
      </c>
      <c r="E58">
        <v>0</v>
      </c>
      <c r="F58">
        <v>4</v>
      </c>
      <c r="G58">
        <v>5</v>
      </c>
      <c r="H58">
        <v>2</v>
      </c>
      <c r="I58">
        <v>1.330248117</v>
      </c>
    </row>
    <row r="59" spans="1:9">
      <c r="A59">
        <v>5</v>
      </c>
      <c r="B59">
        <v>4</v>
      </c>
      <c r="C59">
        <v>3</v>
      </c>
      <c r="D59">
        <v>2</v>
      </c>
      <c r="E59">
        <v>2</v>
      </c>
      <c r="F59">
        <v>5</v>
      </c>
      <c r="G59">
        <v>1</v>
      </c>
      <c r="H59">
        <v>2</v>
      </c>
      <c r="I59">
        <v>1.341728926</v>
      </c>
    </row>
    <row r="60" spans="1:9">
      <c r="A60">
        <v>3</v>
      </c>
      <c r="B60">
        <v>3</v>
      </c>
      <c r="C60">
        <v>1</v>
      </c>
      <c r="D60">
        <v>5</v>
      </c>
      <c r="E60">
        <v>1</v>
      </c>
      <c r="F60">
        <v>3</v>
      </c>
      <c r="G60">
        <v>4</v>
      </c>
      <c r="H60">
        <v>2</v>
      </c>
      <c r="I60">
        <v>1.378107548</v>
      </c>
    </row>
    <row r="61" spans="1:9">
      <c r="A61">
        <v>2</v>
      </c>
      <c r="B61">
        <v>1</v>
      </c>
      <c r="C61">
        <v>2</v>
      </c>
      <c r="D61">
        <v>4</v>
      </c>
      <c r="E61">
        <v>4</v>
      </c>
      <c r="F61">
        <v>4</v>
      </c>
      <c r="G61">
        <v>0</v>
      </c>
      <c r="H61">
        <v>3</v>
      </c>
      <c r="I61">
        <v>1.412303925</v>
      </c>
    </row>
    <row r="62" spans="1:9">
      <c r="A62">
        <v>0</v>
      </c>
      <c r="B62">
        <v>1</v>
      </c>
      <c r="C62">
        <v>0</v>
      </c>
      <c r="D62">
        <v>2</v>
      </c>
      <c r="E62">
        <v>0</v>
      </c>
      <c r="F62">
        <v>4</v>
      </c>
      <c r="G62">
        <v>5</v>
      </c>
      <c r="H62">
        <v>5</v>
      </c>
      <c r="I62">
        <v>1.4168127779999999</v>
      </c>
    </row>
    <row r="63" spans="1:9">
      <c r="A63">
        <v>4</v>
      </c>
      <c r="B63">
        <v>3</v>
      </c>
      <c r="C63">
        <v>3</v>
      </c>
      <c r="D63">
        <v>1</v>
      </c>
      <c r="E63">
        <v>3</v>
      </c>
      <c r="F63">
        <v>5</v>
      </c>
      <c r="G63">
        <v>3</v>
      </c>
      <c r="H63">
        <v>6</v>
      </c>
      <c r="I63">
        <v>1.420840025</v>
      </c>
    </row>
    <row r="64" spans="1:9">
      <c r="A64">
        <v>3</v>
      </c>
      <c r="B64">
        <v>4</v>
      </c>
      <c r="C64">
        <v>4</v>
      </c>
      <c r="D64">
        <v>0</v>
      </c>
      <c r="E64">
        <v>1</v>
      </c>
      <c r="F64">
        <v>1</v>
      </c>
      <c r="G64">
        <v>3</v>
      </c>
      <c r="H64">
        <v>3</v>
      </c>
      <c r="I64">
        <v>1.455953598</v>
      </c>
    </row>
    <row r="65" spans="1:9">
      <c r="A65">
        <v>5</v>
      </c>
      <c r="B65">
        <v>1</v>
      </c>
      <c r="C65">
        <v>3</v>
      </c>
      <c r="D65">
        <v>0</v>
      </c>
      <c r="E65">
        <v>5</v>
      </c>
      <c r="F65">
        <v>1</v>
      </c>
      <c r="G65">
        <v>3</v>
      </c>
      <c r="H65">
        <v>4</v>
      </c>
      <c r="I65">
        <v>1.4560641050000001</v>
      </c>
    </row>
    <row r="66" spans="1:9">
      <c r="A66">
        <v>0</v>
      </c>
      <c r="B66">
        <v>1</v>
      </c>
      <c r="C66">
        <v>5</v>
      </c>
      <c r="D66">
        <v>5</v>
      </c>
      <c r="E66">
        <v>2</v>
      </c>
      <c r="F66">
        <v>0</v>
      </c>
      <c r="G66">
        <v>1</v>
      </c>
      <c r="H66">
        <v>3</v>
      </c>
      <c r="I66">
        <v>1.4935816529999999</v>
      </c>
    </row>
    <row r="67" spans="1:9">
      <c r="A67">
        <v>4</v>
      </c>
      <c r="B67">
        <v>4</v>
      </c>
      <c r="C67">
        <v>5</v>
      </c>
      <c r="D67">
        <v>4</v>
      </c>
      <c r="E67">
        <v>5</v>
      </c>
      <c r="F67">
        <v>3</v>
      </c>
      <c r="G67">
        <v>3</v>
      </c>
      <c r="H67">
        <v>3</v>
      </c>
      <c r="I67">
        <v>1.506489754</v>
      </c>
    </row>
    <row r="68" spans="1:9">
      <c r="A68">
        <v>5</v>
      </c>
      <c r="B68">
        <v>5</v>
      </c>
      <c r="C68">
        <v>2</v>
      </c>
      <c r="D68">
        <v>6</v>
      </c>
      <c r="E68">
        <v>4</v>
      </c>
      <c r="F68">
        <v>2</v>
      </c>
      <c r="G68">
        <v>4</v>
      </c>
      <c r="H68">
        <v>4</v>
      </c>
      <c r="I68">
        <v>1.5159466269999999</v>
      </c>
    </row>
    <row r="69" spans="1:9">
      <c r="A69">
        <v>5</v>
      </c>
      <c r="B69">
        <v>3</v>
      </c>
      <c r="C69">
        <v>1</v>
      </c>
      <c r="D69">
        <v>4</v>
      </c>
      <c r="E69">
        <v>4</v>
      </c>
      <c r="F69">
        <v>2</v>
      </c>
      <c r="G69">
        <v>2</v>
      </c>
      <c r="H69">
        <v>3</v>
      </c>
      <c r="I69">
        <v>1.535350204</v>
      </c>
    </row>
    <row r="70" spans="1:9">
      <c r="A70">
        <v>5</v>
      </c>
      <c r="B70">
        <v>4</v>
      </c>
      <c r="C70">
        <v>2</v>
      </c>
      <c r="D70">
        <v>3</v>
      </c>
      <c r="E70">
        <v>5</v>
      </c>
      <c r="F70">
        <v>4</v>
      </c>
      <c r="G70">
        <v>1</v>
      </c>
      <c r="H70">
        <v>3</v>
      </c>
      <c r="I70">
        <v>1.5392081740000001</v>
      </c>
    </row>
    <row r="71" spans="1:9">
      <c r="A71">
        <v>3</v>
      </c>
      <c r="B71">
        <v>2</v>
      </c>
      <c r="C71">
        <v>0</v>
      </c>
      <c r="D71">
        <v>1</v>
      </c>
      <c r="E71">
        <v>3</v>
      </c>
      <c r="F71">
        <v>2</v>
      </c>
      <c r="G71">
        <v>3</v>
      </c>
      <c r="H71">
        <v>4</v>
      </c>
      <c r="I71">
        <v>1.555909038</v>
      </c>
    </row>
    <row r="72" spans="1:9">
      <c r="A72">
        <v>4</v>
      </c>
      <c r="B72">
        <v>5</v>
      </c>
      <c r="C72">
        <v>3</v>
      </c>
      <c r="D72">
        <v>4</v>
      </c>
      <c r="E72">
        <v>3</v>
      </c>
      <c r="F72">
        <v>5</v>
      </c>
      <c r="G72">
        <v>5</v>
      </c>
      <c r="H72">
        <v>4</v>
      </c>
      <c r="I72">
        <v>1.5673506260000001</v>
      </c>
    </row>
    <row r="73" spans="1:9">
      <c r="A73">
        <v>1</v>
      </c>
      <c r="B73">
        <v>1</v>
      </c>
      <c r="C73">
        <v>1</v>
      </c>
      <c r="D73">
        <v>1</v>
      </c>
      <c r="E73">
        <v>3</v>
      </c>
      <c r="F73">
        <v>5</v>
      </c>
      <c r="G73">
        <v>5</v>
      </c>
      <c r="H73">
        <v>4</v>
      </c>
      <c r="I73">
        <v>1.5714973210000001</v>
      </c>
    </row>
    <row r="74" spans="1:9">
      <c r="A74">
        <v>1</v>
      </c>
      <c r="B74">
        <v>0</v>
      </c>
      <c r="C74">
        <v>5</v>
      </c>
      <c r="D74">
        <v>2</v>
      </c>
      <c r="E74">
        <v>0</v>
      </c>
      <c r="F74">
        <v>3</v>
      </c>
      <c r="G74">
        <v>0</v>
      </c>
      <c r="H74">
        <v>4</v>
      </c>
      <c r="I74">
        <v>1.5990645889999999</v>
      </c>
    </row>
    <row r="75" spans="1:9">
      <c r="A75">
        <v>3</v>
      </c>
      <c r="B75">
        <v>2</v>
      </c>
      <c r="C75">
        <v>4</v>
      </c>
      <c r="D75">
        <v>2</v>
      </c>
      <c r="E75">
        <v>5</v>
      </c>
      <c r="F75">
        <v>2</v>
      </c>
      <c r="G75">
        <v>5</v>
      </c>
      <c r="H75">
        <v>1</v>
      </c>
      <c r="I75">
        <v>1.6280604599999999</v>
      </c>
    </row>
    <row r="76" spans="1:9">
      <c r="A76">
        <v>3</v>
      </c>
      <c r="B76">
        <v>5</v>
      </c>
      <c r="C76">
        <v>3</v>
      </c>
      <c r="D76">
        <v>4</v>
      </c>
      <c r="E76">
        <v>2</v>
      </c>
      <c r="F76">
        <v>5</v>
      </c>
      <c r="G76">
        <v>4</v>
      </c>
      <c r="H76">
        <v>3</v>
      </c>
      <c r="I76">
        <v>1.6381647589999999</v>
      </c>
    </row>
    <row r="77" spans="1:9">
      <c r="A77">
        <v>4</v>
      </c>
      <c r="B77">
        <v>5</v>
      </c>
      <c r="C77">
        <v>6</v>
      </c>
      <c r="D77">
        <v>3</v>
      </c>
      <c r="E77">
        <v>5</v>
      </c>
      <c r="F77">
        <v>2</v>
      </c>
      <c r="G77">
        <v>4</v>
      </c>
      <c r="H77">
        <v>4</v>
      </c>
      <c r="I77">
        <v>1.697978854</v>
      </c>
    </row>
    <row r="78" spans="1:9">
      <c r="A78">
        <v>1</v>
      </c>
      <c r="B78">
        <v>3</v>
      </c>
      <c r="C78">
        <v>5</v>
      </c>
      <c r="D78">
        <v>4</v>
      </c>
      <c r="E78">
        <v>0</v>
      </c>
      <c r="F78">
        <v>0</v>
      </c>
      <c r="G78">
        <v>5</v>
      </c>
      <c r="H78">
        <v>2</v>
      </c>
      <c r="I78">
        <v>1.6988742349999999</v>
      </c>
    </row>
    <row r="79" spans="1:9">
      <c r="A79">
        <v>2</v>
      </c>
      <c r="B79">
        <v>4</v>
      </c>
      <c r="C79">
        <v>3</v>
      </c>
      <c r="D79">
        <v>5</v>
      </c>
      <c r="E79">
        <v>2</v>
      </c>
      <c r="F79">
        <v>0</v>
      </c>
      <c r="G79">
        <v>2</v>
      </c>
      <c r="H79">
        <v>3</v>
      </c>
      <c r="I79">
        <v>1.7073361869999999</v>
      </c>
    </row>
    <row r="80" spans="1:9">
      <c r="A80">
        <v>0</v>
      </c>
      <c r="B80">
        <v>1</v>
      </c>
      <c r="C80">
        <v>1</v>
      </c>
      <c r="D80">
        <v>2</v>
      </c>
      <c r="E80">
        <v>3</v>
      </c>
      <c r="F80">
        <v>0</v>
      </c>
      <c r="G80">
        <v>4</v>
      </c>
      <c r="H80">
        <v>5</v>
      </c>
      <c r="I80">
        <v>1.7877765889999999</v>
      </c>
    </row>
    <row r="81" spans="1:9">
      <c r="A81">
        <v>5</v>
      </c>
      <c r="B81">
        <v>2</v>
      </c>
      <c r="C81">
        <v>3</v>
      </c>
      <c r="D81">
        <v>0</v>
      </c>
      <c r="E81">
        <v>0</v>
      </c>
      <c r="F81">
        <v>6</v>
      </c>
      <c r="G81">
        <v>5</v>
      </c>
      <c r="H81">
        <v>1</v>
      </c>
      <c r="I81">
        <v>1.7940287589999999</v>
      </c>
    </row>
    <row r="82" spans="1:9">
      <c r="A82">
        <v>1</v>
      </c>
      <c r="B82">
        <v>4</v>
      </c>
      <c r="C82">
        <v>2</v>
      </c>
      <c r="D82">
        <v>2</v>
      </c>
      <c r="E82">
        <v>2</v>
      </c>
      <c r="F82">
        <v>1</v>
      </c>
      <c r="G82">
        <v>4</v>
      </c>
      <c r="H82">
        <v>5</v>
      </c>
      <c r="I82">
        <v>1.8128173350000001</v>
      </c>
    </row>
    <row r="83" spans="1:9">
      <c r="A83">
        <v>1</v>
      </c>
      <c r="B83">
        <v>6</v>
      </c>
      <c r="C83">
        <v>4</v>
      </c>
      <c r="D83">
        <v>3</v>
      </c>
      <c r="E83">
        <v>2</v>
      </c>
      <c r="F83">
        <v>3</v>
      </c>
      <c r="G83">
        <v>1</v>
      </c>
      <c r="H83">
        <v>2</v>
      </c>
      <c r="I83">
        <v>1.8808212280000001</v>
      </c>
    </row>
    <row r="84" spans="1:9">
      <c r="A84">
        <v>4</v>
      </c>
      <c r="B84">
        <v>5</v>
      </c>
      <c r="C84">
        <v>4</v>
      </c>
      <c r="D84">
        <v>3</v>
      </c>
      <c r="E84">
        <v>1</v>
      </c>
      <c r="F84">
        <v>5</v>
      </c>
      <c r="G84">
        <v>3</v>
      </c>
      <c r="H84">
        <v>1</v>
      </c>
      <c r="I84">
        <v>1.931894064</v>
      </c>
    </row>
    <row r="85" spans="1:9">
      <c r="A85">
        <v>4</v>
      </c>
      <c r="B85">
        <v>0</v>
      </c>
      <c r="C85">
        <v>3</v>
      </c>
      <c r="D85">
        <v>1</v>
      </c>
      <c r="E85">
        <v>4</v>
      </c>
      <c r="F85">
        <v>4</v>
      </c>
      <c r="G85">
        <v>2</v>
      </c>
      <c r="H85">
        <v>1</v>
      </c>
      <c r="I85">
        <v>1.992220879</v>
      </c>
    </row>
    <row r="86" spans="1:9">
      <c r="A86">
        <v>5</v>
      </c>
      <c r="B86">
        <v>2</v>
      </c>
      <c r="C86">
        <v>4</v>
      </c>
      <c r="D86">
        <v>2</v>
      </c>
      <c r="E86">
        <v>0</v>
      </c>
      <c r="F86">
        <v>3</v>
      </c>
      <c r="G86">
        <v>6</v>
      </c>
      <c r="H86">
        <v>5</v>
      </c>
      <c r="I86">
        <v>1.9976888900000001</v>
      </c>
    </row>
    <row r="87" spans="1:9">
      <c r="A87">
        <v>3</v>
      </c>
      <c r="B87">
        <v>2</v>
      </c>
      <c r="C87">
        <v>2</v>
      </c>
      <c r="D87">
        <v>3</v>
      </c>
      <c r="E87">
        <v>0</v>
      </c>
      <c r="F87">
        <v>3</v>
      </c>
      <c r="G87">
        <v>1</v>
      </c>
      <c r="H87">
        <v>5</v>
      </c>
      <c r="I87">
        <v>2.0010769370000001</v>
      </c>
    </row>
    <row r="88" spans="1:9">
      <c r="A88">
        <v>1</v>
      </c>
      <c r="B88">
        <v>4</v>
      </c>
      <c r="C88">
        <v>2</v>
      </c>
      <c r="D88">
        <v>1</v>
      </c>
      <c r="E88">
        <v>2</v>
      </c>
      <c r="F88">
        <v>5</v>
      </c>
      <c r="G88">
        <v>3</v>
      </c>
      <c r="H88">
        <v>4</v>
      </c>
      <c r="I88">
        <v>2.0119369030000001</v>
      </c>
    </row>
    <row r="89" spans="1:9">
      <c r="A89">
        <v>3</v>
      </c>
      <c r="B89">
        <v>2</v>
      </c>
      <c r="C89">
        <v>2</v>
      </c>
      <c r="D89">
        <v>4</v>
      </c>
      <c r="E89">
        <v>6</v>
      </c>
      <c r="F89">
        <v>1</v>
      </c>
      <c r="G89">
        <v>5</v>
      </c>
      <c r="H89">
        <v>1</v>
      </c>
      <c r="I89">
        <v>2.0174164769999998</v>
      </c>
    </row>
    <row r="90" spans="1:9">
      <c r="A90">
        <v>3</v>
      </c>
      <c r="B90">
        <v>3</v>
      </c>
      <c r="C90">
        <v>3</v>
      </c>
      <c r="D90">
        <v>4</v>
      </c>
      <c r="E90">
        <v>3</v>
      </c>
      <c r="F90">
        <v>1</v>
      </c>
      <c r="G90">
        <v>5</v>
      </c>
      <c r="H90">
        <v>5</v>
      </c>
      <c r="I90">
        <v>2.0309705729999998</v>
      </c>
    </row>
    <row r="91" spans="1:9">
      <c r="A91">
        <v>5</v>
      </c>
      <c r="B91">
        <v>6</v>
      </c>
      <c r="C91">
        <v>0</v>
      </c>
      <c r="D91">
        <v>4</v>
      </c>
      <c r="E91">
        <v>1</v>
      </c>
      <c r="F91">
        <v>5</v>
      </c>
      <c r="G91">
        <v>3</v>
      </c>
      <c r="H91">
        <v>2</v>
      </c>
      <c r="I91">
        <v>2.126144171</v>
      </c>
    </row>
    <row r="92" spans="1:9">
      <c r="A92">
        <v>2</v>
      </c>
      <c r="B92">
        <v>1</v>
      </c>
      <c r="C92">
        <v>5</v>
      </c>
      <c r="D92">
        <v>6</v>
      </c>
      <c r="E92">
        <v>1</v>
      </c>
      <c r="F92">
        <v>5</v>
      </c>
      <c r="G92">
        <v>5</v>
      </c>
      <c r="H92">
        <v>1</v>
      </c>
      <c r="I92">
        <v>2.2911565299999999</v>
      </c>
    </row>
    <row r="93" spans="1:9">
      <c r="A93">
        <v>3</v>
      </c>
      <c r="B93">
        <v>0</v>
      </c>
      <c r="C93">
        <v>2</v>
      </c>
      <c r="D93">
        <v>4</v>
      </c>
      <c r="E93">
        <v>3</v>
      </c>
      <c r="F93">
        <v>4</v>
      </c>
      <c r="G93">
        <v>2</v>
      </c>
      <c r="H93">
        <v>3</v>
      </c>
      <c r="I93">
        <v>2.3929245469999998</v>
      </c>
    </row>
    <row r="94" spans="1:9">
      <c r="A94">
        <v>2</v>
      </c>
      <c r="B94">
        <v>5</v>
      </c>
      <c r="C94">
        <v>1</v>
      </c>
      <c r="D94">
        <v>1</v>
      </c>
      <c r="E94">
        <v>5</v>
      </c>
      <c r="F94">
        <v>4</v>
      </c>
      <c r="G94">
        <v>5</v>
      </c>
      <c r="H94">
        <v>5</v>
      </c>
      <c r="I94">
        <v>2.4237089159999998</v>
      </c>
    </row>
    <row r="95" spans="1:9">
      <c r="A95">
        <v>1</v>
      </c>
      <c r="B95">
        <v>2</v>
      </c>
      <c r="C95">
        <v>3</v>
      </c>
      <c r="D95">
        <v>4</v>
      </c>
      <c r="E95">
        <v>1</v>
      </c>
      <c r="F95">
        <v>1</v>
      </c>
      <c r="G95">
        <v>1</v>
      </c>
      <c r="H95">
        <v>2</v>
      </c>
      <c r="I95">
        <v>2.5097074510000001</v>
      </c>
    </row>
    <row r="96" spans="1:9">
      <c r="A96">
        <v>2</v>
      </c>
      <c r="B96">
        <v>1</v>
      </c>
      <c r="C96">
        <v>2</v>
      </c>
      <c r="D96">
        <v>3</v>
      </c>
      <c r="E96">
        <v>4</v>
      </c>
      <c r="F96">
        <v>5</v>
      </c>
      <c r="G96">
        <v>0</v>
      </c>
      <c r="H96">
        <v>2</v>
      </c>
      <c r="I96">
        <v>2.5424094199999998</v>
      </c>
    </row>
    <row r="97" spans="1:9">
      <c r="A97">
        <v>3</v>
      </c>
      <c r="B97">
        <v>1</v>
      </c>
      <c r="C97">
        <v>4</v>
      </c>
      <c r="D97">
        <v>5</v>
      </c>
      <c r="E97">
        <v>5</v>
      </c>
      <c r="F97">
        <v>3</v>
      </c>
      <c r="G97">
        <v>0</v>
      </c>
      <c r="H97">
        <v>3</v>
      </c>
      <c r="I97">
        <v>2.6027555470000001</v>
      </c>
    </row>
    <row r="98" spans="1:9">
      <c r="A98">
        <v>1</v>
      </c>
      <c r="B98">
        <v>5</v>
      </c>
      <c r="C98">
        <v>2</v>
      </c>
      <c r="D98">
        <v>5</v>
      </c>
      <c r="E98">
        <v>4</v>
      </c>
      <c r="F98">
        <v>4</v>
      </c>
      <c r="G98">
        <v>2</v>
      </c>
      <c r="H98">
        <v>3</v>
      </c>
      <c r="I98">
        <v>2.625762463</v>
      </c>
    </row>
    <row r="99" spans="1:9">
      <c r="A99">
        <v>5</v>
      </c>
      <c r="B99">
        <v>3</v>
      </c>
      <c r="C99">
        <v>2</v>
      </c>
      <c r="D99">
        <v>4</v>
      </c>
      <c r="E99">
        <v>2</v>
      </c>
      <c r="F99">
        <v>5</v>
      </c>
      <c r="G99">
        <v>5</v>
      </c>
      <c r="H99">
        <v>5</v>
      </c>
      <c r="I99">
        <v>2.6294670099999999</v>
      </c>
    </row>
    <row r="100" spans="1:9">
      <c r="A100">
        <v>3</v>
      </c>
      <c r="B100">
        <v>1</v>
      </c>
      <c r="C100">
        <v>5</v>
      </c>
      <c r="D100">
        <v>1</v>
      </c>
      <c r="E100">
        <v>2</v>
      </c>
      <c r="F100">
        <v>5</v>
      </c>
      <c r="G100">
        <v>2</v>
      </c>
      <c r="H100">
        <v>2</v>
      </c>
      <c r="I100">
        <v>2.6830804349999999</v>
      </c>
    </row>
    <row r="101" spans="1:9">
      <c r="A101">
        <v>5</v>
      </c>
      <c r="B101">
        <v>3</v>
      </c>
      <c r="C101">
        <v>5</v>
      </c>
      <c r="D101">
        <v>5</v>
      </c>
      <c r="E101">
        <v>4</v>
      </c>
      <c r="F101">
        <v>1</v>
      </c>
      <c r="G101">
        <v>2</v>
      </c>
      <c r="H101">
        <v>5</v>
      </c>
      <c r="I101">
        <v>2.9116649630000002</v>
      </c>
    </row>
    <row r="102" spans="1:9">
      <c r="A102">
        <v>1</v>
      </c>
      <c r="B102">
        <v>2</v>
      </c>
      <c r="C102">
        <v>1</v>
      </c>
      <c r="D102">
        <v>5</v>
      </c>
      <c r="E102">
        <v>0</v>
      </c>
      <c r="F102">
        <v>1</v>
      </c>
      <c r="G102">
        <v>4</v>
      </c>
      <c r="H102">
        <v>4</v>
      </c>
      <c r="I102">
        <v>2.9716579909999998</v>
      </c>
    </row>
    <row r="103" spans="1:9">
      <c r="A103">
        <v>5</v>
      </c>
      <c r="B103">
        <v>0</v>
      </c>
      <c r="C103">
        <v>0</v>
      </c>
      <c r="D103">
        <v>4</v>
      </c>
      <c r="E103">
        <v>5</v>
      </c>
      <c r="F103">
        <v>2</v>
      </c>
      <c r="G103">
        <v>0</v>
      </c>
      <c r="H103">
        <v>2</v>
      </c>
      <c r="I103">
        <v>3.1188731189999999</v>
      </c>
    </row>
    <row r="104" spans="1:9">
      <c r="A104">
        <v>4</v>
      </c>
      <c r="B104">
        <v>4</v>
      </c>
      <c r="C104">
        <v>2</v>
      </c>
      <c r="D104">
        <v>3</v>
      </c>
      <c r="E104">
        <v>3</v>
      </c>
      <c r="F104">
        <v>3</v>
      </c>
      <c r="G104">
        <v>3</v>
      </c>
      <c r="H104">
        <v>3</v>
      </c>
      <c r="I104">
        <v>3.1230959889999999</v>
      </c>
    </row>
    <row r="105" spans="1:9">
      <c r="A105">
        <v>2</v>
      </c>
      <c r="B105">
        <v>3</v>
      </c>
      <c r="C105">
        <v>6</v>
      </c>
      <c r="D105">
        <v>1</v>
      </c>
      <c r="E105">
        <v>3</v>
      </c>
      <c r="F105">
        <v>1</v>
      </c>
      <c r="G105">
        <v>1</v>
      </c>
      <c r="H105">
        <v>6</v>
      </c>
      <c r="I105">
        <v>3.1309378149999998</v>
      </c>
    </row>
    <row r="106" spans="1:9">
      <c r="A106">
        <v>0</v>
      </c>
      <c r="B106">
        <v>5</v>
      </c>
      <c r="C106">
        <v>2</v>
      </c>
      <c r="D106">
        <v>1</v>
      </c>
      <c r="E106">
        <v>4</v>
      </c>
      <c r="F106">
        <v>6</v>
      </c>
      <c r="G106">
        <v>0</v>
      </c>
      <c r="H106">
        <v>3</v>
      </c>
      <c r="I106">
        <v>3.174869299</v>
      </c>
    </row>
    <row r="107" spans="1:9">
      <c r="A107">
        <v>1</v>
      </c>
      <c r="B107">
        <v>2</v>
      </c>
      <c r="C107">
        <v>5</v>
      </c>
      <c r="D107">
        <v>3</v>
      </c>
      <c r="E107">
        <v>3</v>
      </c>
      <c r="F107">
        <v>5</v>
      </c>
      <c r="G107">
        <v>1</v>
      </c>
      <c r="H107">
        <v>3</v>
      </c>
      <c r="I107">
        <v>3.2450840470000002</v>
      </c>
    </row>
    <row r="108" spans="1:9">
      <c r="A108">
        <v>2</v>
      </c>
      <c r="B108">
        <v>3</v>
      </c>
      <c r="C108">
        <v>4</v>
      </c>
      <c r="D108">
        <v>0</v>
      </c>
      <c r="E108">
        <v>4</v>
      </c>
      <c r="F108">
        <v>4</v>
      </c>
      <c r="G108">
        <v>3</v>
      </c>
      <c r="H108">
        <v>3</v>
      </c>
      <c r="I108">
        <v>3.3866643910000001</v>
      </c>
    </row>
    <row r="109" spans="1:9">
      <c r="A109">
        <v>5</v>
      </c>
      <c r="B109">
        <v>5</v>
      </c>
      <c r="C109">
        <v>5</v>
      </c>
      <c r="D109">
        <v>2</v>
      </c>
      <c r="E109">
        <v>2</v>
      </c>
      <c r="F109">
        <v>0</v>
      </c>
      <c r="G109">
        <v>4</v>
      </c>
      <c r="H109">
        <v>3</v>
      </c>
      <c r="I109">
        <v>3.6038916109999999</v>
      </c>
    </row>
    <row r="110" spans="1:9">
      <c r="A110">
        <v>4</v>
      </c>
      <c r="B110">
        <v>5</v>
      </c>
      <c r="C110">
        <v>1</v>
      </c>
      <c r="D110">
        <v>4</v>
      </c>
      <c r="E110">
        <v>4</v>
      </c>
      <c r="F110">
        <v>5</v>
      </c>
      <c r="G110">
        <v>1</v>
      </c>
      <c r="H110">
        <v>4</v>
      </c>
      <c r="I110">
        <v>3.75676918</v>
      </c>
    </row>
    <row r="111" spans="1:9">
      <c r="A111">
        <v>2</v>
      </c>
      <c r="B111">
        <v>0</v>
      </c>
      <c r="C111">
        <v>4</v>
      </c>
      <c r="D111">
        <v>6</v>
      </c>
      <c r="E111">
        <v>4</v>
      </c>
      <c r="F111">
        <v>2</v>
      </c>
      <c r="G111">
        <v>4</v>
      </c>
      <c r="H111">
        <v>4</v>
      </c>
      <c r="I111">
        <v>4.0106725689999996</v>
      </c>
    </row>
    <row r="112" spans="1:9">
      <c r="A112">
        <v>5</v>
      </c>
      <c r="B112">
        <v>2</v>
      </c>
      <c r="C112">
        <v>2</v>
      </c>
      <c r="D112">
        <v>2</v>
      </c>
      <c r="E112">
        <v>4</v>
      </c>
      <c r="F112">
        <v>0</v>
      </c>
      <c r="G112">
        <v>2</v>
      </c>
      <c r="H112">
        <v>5</v>
      </c>
      <c r="I112">
        <v>4.017180443</v>
      </c>
    </row>
    <row r="113" spans="1:9">
      <c r="A113">
        <v>5</v>
      </c>
      <c r="B113">
        <v>1</v>
      </c>
      <c r="C113">
        <v>3</v>
      </c>
      <c r="D113">
        <v>5</v>
      </c>
      <c r="E113">
        <v>4</v>
      </c>
      <c r="F113">
        <v>0</v>
      </c>
      <c r="G113">
        <v>3</v>
      </c>
      <c r="H113">
        <v>6</v>
      </c>
      <c r="I113">
        <v>4.0818395609999998</v>
      </c>
    </row>
    <row r="114" spans="1:9">
      <c r="A114">
        <v>3</v>
      </c>
      <c r="B114">
        <v>0</v>
      </c>
      <c r="C114">
        <v>4</v>
      </c>
      <c r="D114">
        <v>4</v>
      </c>
      <c r="E114">
        <v>4</v>
      </c>
      <c r="F114">
        <v>3</v>
      </c>
      <c r="G114">
        <v>5</v>
      </c>
      <c r="H114">
        <v>5</v>
      </c>
      <c r="I114">
        <v>4.1196432109999996</v>
      </c>
    </row>
    <row r="115" spans="1:9">
      <c r="A115">
        <v>2</v>
      </c>
      <c r="B115">
        <v>2</v>
      </c>
      <c r="C115">
        <v>3</v>
      </c>
      <c r="D115">
        <v>1</v>
      </c>
      <c r="E115">
        <v>2</v>
      </c>
      <c r="F115">
        <v>4</v>
      </c>
      <c r="G115">
        <v>0</v>
      </c>
      <c r="H115">
        <v>4</v>
      </c>
      <c r="I115">
        <v>4.1866912840000001</v>
      </c>
    </row>
    <row r="116" spans="1:9">
      <c r="A116">
        <v>5</v>
      </c>
      <c r="B116">
        <v>4</v>
      </c>
      <c r="C116">
        <v>2</v>
      </c>
      <c r="D116">
        <v>0</v>
      </c>
      <c r="E116">
        <v>5</v>
      </c>
      <c r="F116">
        <v>1</v>
      </c>
      <c r="G116">
        <v>4</v>
      </c>
      <c r="H116">
        <v>5</v>
      </c>
      <c r="I116">
        <v>4.3109889030000001</v>
      </c>
    </row>
    <row r="117" spans="1:9">
      <c r="A117">
        <v>4</v>
      </c>
      <c r="B117">
        <v>5</v>
      </c>
      <c r="C117">
        <v>1</v>
      </c>
      <c r="D117">
        <v>3</v>
      </c>
      <c r="E117">
        <v>5</v>
      </c>
      <c r="F117">
        <v>0</v>
      </c>
      <c r="G117">
        <v>5</v>
      </c>
      <c r="H117">
        <v>4</v>
      </c>
      <c r="I117">
        <v>4.4356956480000003</v>
      </c>
    </row>
    <row r="118" spans="1:9">
      <c r="A118">
        <v>2</v>
      </c>
      <c r="B118">
        <v>2</v>
      </c>
      <c r="C118">
        <v>0</v>
      </c>
      <c r="D118">
        <v>5</v>
      </c>
      <c r="E118">
        <v>1</v>
      </c>
      <c r="F118">
        <v>2</v>
      </c>
      <c r="G118">
        <v>2</v>
      </c>
      <c r="H118">
        <v>5</v>
      </c>
      <c r="I118">
        <v>4.4365787509999999</v>
      </c>
    </row>
    <row r="119" spans="1:9">
      <c r="A119">
        <v>0</v>
      </c>
      <c r="B119">
        <v>4</v>
      </c>
      <c r="C119">
        <v>4</v>
      </c>
      <c r="D119">
        <v>3</v>
      </c>
      <c r="E119">
        <v>2</v>
      </c>
      <c r="F119">
        <v>4</v>
      </c>
      <c r="G119">
        <v>1</v>
      </c>
      <c r="H119">
        <v>4</v>
      </c>
      <c r="I119">
        <v>4.4888558390000002</v>
      </c>
    </row>
    <row r="120" spans="1:9">
      <c r="A120">
        <v>2</v>
      </c>
      <c r="B120">
        <v>3</v>
      </c>
      <c r="C120">
        <v>4</v>
      </c>
      <c r="D120">
        <v>2</v>
      </c>
      <c r="E120">
        <v>1</v>
      </c>
      <c r="F120">
        <v>5</v>
      </c>
      <c r="G120">
        <v>4</v>
      </c>
      <c r="H120">
        <v>2</v>
      </c>
      <c r="I120">
        <v>4.5051517490000004</v>
      </c>
    </row>
    <row r="121" spans="1:9">
      <c r="A121">
        <v>3</v>
      </c>
      <c r="B121">
        <v>3</v>
      </c>
      <c r="C121">
        <v>5</v>
      </c>
      <c r="D121">
        <v>5</v>
      </c>
      <c r="E121">
        <v>3</v>
      </c>
      <c r="F121">
        <v>1</v>
      </c>
      <c r="G121">
        <v>1</v>
      </c>
      <c r="H121">
        <v>5</v>
      </c>
      <c r="I121">
        <v>4.5326709750000003</v>
      </c>
    </row>
    <row r="122" spans="1:9">
      <c r="A122">
        <v>4</v>
      </c>
      <c r="B122">
        <v>1</v>
      </c>
      <c r="C122">
        <v>4</v>
      </c>
      <c r="D122">
        <v>2</v>
      </c>
      <c r="E122">
        <v>1</v>
      </c>
      <c r="F122">
        <v>5</v>
      </c>
      <c r="G122">
        <v>3</v>
      </c>
      <c r="H122">
        <v>5</v>
      </c>
      <c r="I122">
        <v>4.5508050920000001</v>
      </c>
    </row>
    <row r="123" spans="1:9">
      <c r="A123">
        <v>4</v>
      </c>
      <c r="B123">
        <v>3</v>
      </c>
      <c r="C123">
        <v>4</v>
      </c>
      <c r="D123">
        <v>5</v>
      </c>
      <c r="E123">
        <v>5</v>
      </c>
      <c r="F123">
        <v>1</v>
      </c>
      <c r="G123">
        <v>0</v>
      </c>
      <c r="H123">
        <v>5</v>
      </c>
      <c r="I123">
        <v>4.5693979259999997</v>
      </c>
    </row>
    <row r="124" spans="1:9">
      <c r="A124">
        <v>3</v>
      </c>
      <c r="B124">
        <v>3</v>
      </c>
      <c r="C124">
        <v>0</v>
      </c>
      <c r="D124">
        <v>3</v>
      </c>
      <c r="E124">
        <v>5</v>
      </c>
      <c r="F124">
        <v>5</v>
      </c>
      <c r="G124">
        <v>0</v>
      </c>
      <c r="H124">
        <v>3</v>
      </c>
      <c r="I124">
        <v>4.5826210979999997</v>
      </c>
    </row>
    <row r="125" spans="1:9">
      <c r="A125">
        <v>1</v>
      </c>
      <c r="B125">
        <v>2</v>
      </c>
      <c r="C125">
        <v>5</v>
      </c>
      <c r="D125">
        <v>5</v>
      </c>
      <c r="E125">
        <v>2</v>
      </c>
      <c r="F125">
        <v>3</v>
      </c>
      <c r="G125">
        <v>1</v>
      </c>
      <c r="H125">
        <v>3</v>
      </c>
      <c r="I125">
        <v>4.6070642470000003</v>
      </c>
    </row>
    <row r="126" spans="1:9">
      <c r="A126">
        <v>6</v>
      </c>
      <c r="B126">
        <v>2</v>
      </c>
      <c r="C126">
        <v>2</v>
      </c>
      <c r="D126">
        <v>3</v>
      </c>
      <c r="E126">
        <v>3</v>
      </c>
      <c r="F126">
        <v>3</v>
      </c>
      <c r="G126">
        <v>3</v>
      </c>
      <c r="H126">
        <v>4</v>
      </c>
      <c r="I126">
        <v>4.6111612319999997</v>
      </c>
    </row>
    <row r="127" spans="1:9">
      <c r="A127">
        <v>3</v>
      </c>
      <c r="B127">
        <v>3</v>
      </c>
      <c r="C127">
        <v>3</v>
      </c>
      <c r="D127">
        <v>2</v>
      </c>
      <c r="E127">
        <v>5</v>
      </c>
      <c r="F127">
        <v>1</v>
      </c>
      <c r="G127">
        <v>1</v>
      </c>
      <c r="H127">
        <v>5</v>
      </c>
      <c r="I127">
        <v>4.6577835079999996</v>
      </c>
    </row>
    <row r="128" spans="1:9">
      <c r="A128">
        <v>3</v>
      </c>
      <c r="B128">
        <v>3</v>
      </c>
      <c r="C128">
        <v>3</v>
      </c>
      <c r="D128">
        <v>1</v>
      </c>
      <c r="E128">
        <v>3</v>
      </c>
      <c r="F128">
        <v>4</v>
      </c>
      <c r="G128">
        <v>2</v>
      </c>
      <c r="H128">
        <v>5</v>
      </c>
      <c r="I128">
        <v>4.8807544710000004</v>
      </c>
    </row>
    <row r="129" spans="1:9">
      <c r="A129">
        <v>4</v>
      </c>
      <c r="B129">
        <v>3</v>
      </c>
      <c r="C129">
        <v>3</v>
      </c>
      <c r="D129">
        <v>0</v>
      </c>
      <c r="E129">
        <v>3</v>
      </c>
      <c r="F129">
        <v>1</v>
      </c>
      <c r="G129">
        <v>2</v>
      </c>
      <c r="H129">
        <v>5</v>
      </c>
      <c r="I129">
        <v>4.8990726469999997</v>
      </c>
    </row>
    <row r="130" spans="1:9">
      <c r="A130">
        <v>4</v>
      </c>
      <c r="B130">
        <v>4</v>
      </c>
      <c r="C130">
        <v>2</v>
      </c>
      <c r="D130">
        <v>4</v>
      </c>
      <c r="E130">
        <v>2</v>
      </c>
      <c r="F130">
        <v>1</v>
      </c>
      <c r="G130">
        <v>3</v>
      </c>
      <c r="H130">
        <v>4</v>
      </c>
      <c r="I130">
        <v>4.9561076159999997</v>
      </c>
    </row>
    <row r="131" spans="1:9">
      <c r="A131">
        <v>0</v>
      </c>
      <c r="B131">
        <v>5</v>
      </c>
      <c r="C131">
        <v>5</v>
      </c>
      <c r="D131">
        <v>2</v>
      </c>
      <c r="E131">
        <v>5</v>
      </c>
      <c r="F131">
        <v>4</v>
      </c>
      <c r="G131">
        <v>1</v>
      </c>
      <c r="H131">
        <v>3</v>
      </c>
      <c r="I131">
        <v>4.9706811899999996</v>
      </c>
    </row>
    <row r="132" spans="1:9">
      <c r="A132">
        <v>4</v>
      </c>
      <c r="B132">
        <v>2</v>
      </c>
      <c r="C132">
        <v>1</v>
      </c>
      <c r="D132">
        <v>2</v>
      </c>
      <c r="E132">
        <v>2</v>
      </c>
      <c r="F132">
        <v>1</v>
      </c>
      <c r="G132">
        <v>1</v>
      </c>
      <c r="H132">
        <v>2</v>
      </c>
      <c r="I132">
        <v>5.1332216260000001</v>
      </c>
    </row>
    <row r="133" spans="1:9">
      <c r="A133">
        <v>3</v>
      </c>
      <c r="B133">
        <v>6</v>
      </c>
      <c r="C133">
        <v>3</v>
      </c>
      <c r="D133">
        <v>5</v>
      </c>
      <c r="E133">
        <v>0</v>
      </c>
      <c r="F133">
        <v>1</v>
      </c>
      <c r="G133">
        <v>2</v>
      </c>
      <c r="H133">
        <v>4</v>
      </c>
      <c r="I133">
        <v>5.1847157480000003</v>
      </c>
    </row>
    <row r="134" spans="1:9">
      <c r="A134">
        <v>1</v>
      </c>
      <c r="B134">
        <v>4</v>
      </c>
      <c r="C134">
        <v>5</v>
      </c>
      <c r="D134">
        <v>4</v>
      </c>
      <c r="E134">
        <v>2</v>
      </c>
      <c r="F134">
        <v>0</v>
      </c>
      <c r="G134">
        <v>4</v>
      </c>
      <c r="H134">
        <v>4</v>
      </c>
      <c r="I134">
        <v>5.2210140230000004</v>
      </c>
    </row>
    <row r="135" spans="1:9">
      <c r="A135">
        <v>1</v>
      </c>
      <c r="B135">
        <v>1</v>
      </c>
      <c r="C135">
        <v>5</v>
      </c>
      <c r="D135">
        <v>5</v>
      </c>
      <c r="E135">
        <v>4</v>
      </c>
      <c r="F135">
        <v>0</v>
      </c>
      <c r="G135">
        <v>1</v>
      </c>
      <c r="H135">
        <v>5</v>
      </c>
      <c r="I135">
        <v>5.2767815589999998</v>
      </c>
    </row>
    <row r="136" spans="1:9">
      <c r="A136">
        <v>2</v>
      </c>
      <c r="B136">
        <v>5</v>
      </c>
      <c r="C136">
        <v>2</v>
      </c>
      <c r="D136">
        <v>5</v>
      </c>
      <c r="E136">
        <v>2</v>
      </c>
      <c r="F136">
        <v>3</v>
      </c>
      <c r="G136">
        <v>0</v>
      </c>
      <c r="H136">
        <v>4</v>
      </c>
      <c r="I136">
        <v>5.3136358259999996</v>
      </c>
    </row>
    <row r="137" spans="1:9">
      <c r="A137">
        <v>4</v>
      </c>
      <c r="B137">
        <v>3</v>
      </c>
      <c r="C137">
        <v>5</v>
      </c>
      <c r="D137">
        <v>3</v>
      </c>
      <c r="E137">
        <v>5</v>
      </c>
      <c r="F137">
        <v>0</v>
      </c>
      <c r="G137">
        <v>1</v>
      </c>
      <c r="H137">
        <v>4</v>
      </c>
      <c r="I137">
        <v>5.3552589419999999</v>
      </c>
    </row>
    <row r="138" spans="1:9">
      <c r="A138">
        <v>4</v>
      </c>
      <c r="B138">
        <v>5</v>
      </c>
      <c r="C138">
        <v>1</v>
      </c>
      <c r="D138">
        <v>2</v>
      </c>
      <c r="E138">
        <v>3</v>
      </c>
      <c r="F138">
        <v>4</v>
      </c>
      <c r="G138">
        <v>4</v>
      </c>
      <c r="H138">
        <v>4</v>
      </c>
      <c r="I138">
        <v>5.4732427599999998</v>
      </c>
    </row>
    <row r="139" spans="1:9">
      <c r="A139">
        <v>3</v>
      </c>
      <c r="B139">
        <v>3</v>
      </c>
      <c r="C139">
        <v>0</v>
      </c>
      <c r="D139">
        <v>4</v>
      </c>
      <c r="E139">
        <v>2</v>
      </c>
      <c r="F139">
        <v>3</v>
      </c>
      <c r="G139">
        <v>5</v>
      </c>
      <c r="H139">
        <v>3</v>
      </c>
      <c r="I139">
        <v>5.5746192929999996</v>
      </c>
    </row>
    <row r="140" spans="1:9">
      <c r="A140">
        <v>2</v>
      </c>
      <c r="B140">
        <v>4</v>
      </c>
      <c r="C140">
        <v>3</v>
      </c>
      <c r="D140">
        <v>5</v>
      </c>
      <c r="E140">
        <v>1</v>
      </c>
      <c r="F140">
        <v>3</v>
      </c>
      <c r="G140">
        <v>2</v>
      </c>
      <c r="H140">
        <v>4</v>
      </c>
      <c r="I140">
        <v>5.7371616359999997</v>
      </c>
    </row>
    <row r="141" spans="1:9">
      <c r="A141">
        <v>3</v>
      </c>
      <c r="B141">
        <v>3</v>
      </c>
      <c r="C141">
        <v>2</v>
      </c>
      <c r="D141">
        <v>1</v>
      </c>
      <c r="E141">
        <v>1</v>
      </c>
      <c r="F141">
        <v>4</v>
      </c>
      <c r="G141">
        <v>6</v>
      </c>
      <c r="H141">
        <v>3</v>
      </c>
      <c r="I141">
        <v>5.8009901050000003</v>
      </c>
    </row>
    <row r="142" spans="1:9">
      <c r="A142">
        <v>2</v>
      </c>
      <c r="B142">
        <v>5</v>
      </c>
      <c r="C142">
        <v>3</v>
      </c>
      <c r="D142">
        <v>5</v>
      </c>
      <c r="E142">
        <v>4</v>
      </c>
      <c r="F142">
        <v>0</v>
      </c>
      <c r="G142">
        <v>3</v>
      </c>
      <c r="H142">
        <v>5</v>
      </c>
      <c r="I142">
        <v>6.0487413410000004</v>
      </c>
    </row>
    <row r="143" spans="1:9">
      <c r="A143">
        <v>2</v>
      </c>
      <c r="B143">
        <v>5</v>
      </c>
      <c r="C143">
        <v>4</v>
      </c>
      <c r="D143">
        <v>3</v>
      </c>
      <c r="E143">
        <v>1</v>
      </c>
      <c r="F143">
        <v>5</v>
      </c>
      <c r="G143">
        <v>2</v>
      </c>
      <c r="H143">
        <v>4</v>
      </c>
      <c r="I143">
        <v>6.2874188420000001</v>
      </c>
    </row>
    <row r="144" spans="1:9">
      <c r="A144">
        <v>4</v>
      </c>
      <c r="B144">
        <v>4</v>
      </c>
      <c r="C144">
        <v>5</v>
      </c>
      <c r="D144">
        <v>4</v>
      </c>
      <c r="E144">
        <v>0</v>
      </c>
      <c r="F144">
        <v>2</v>
      </c>
      <c r="G144">
        <v>5</v>
      </c>
      <c r="H144">
        <v>5</v>
      </c>
      <c r="I144">
        <v>6.4517483709999999</v>
      </c>
    </row>
    <row r="145" spans="1:9">
      <c r="A145">
        <v>1</v>
      </c>
      <c r="B145">
        <v>3</v>
      </c>
      <c r="C145">
        <v>1</v>
      </c>
      <c r="D145">
        <v>4</v>
      </c>
      <c r="E145">
        <v>4</v>
      </c>
      <c r="F145">
        <v>6</v>
      </c>
      <c r="G145">
        <v>1</v>
      </c>
      <c r="H145">
        <v>5</v>
      </c>
      <c r="I145">
        <v>6.8317828179999998</v>
      </c>
    </row>
    <row r="146" spans="1:9">
      <c r="A146">
        <v>5</v>
      </c>
      <c r="B146">
        <v>1</v>
      </c>
      <c r="C146">
        <v>5</v>
      </c>
      <c r="D146">
        <v>4</v>
      </c>
      <c r="E146">
        <v>1</v>
      </c>
      <c r="F146">
        <v>0</v>
      </c>
      <c r="G146">
        <v>3</v>
      </c>
      <c r="H146">
        <v>3</v>
      </c>
      <c r="I146">
        <v>7.0707159040000001</v>
      </c>
    </row>
    <row r="147" spans="1:9">
      <c r="A147">
        <v>5</v>
      </c>
      <c r="B147">
        <v>2</v>
      </c>
      <c r="C147">
        <v>3</v>
      </c>
      <c r="D147">
        <v>4</v>
      </c>
      <c r="E147">
        <v>1</v>
      </c>
      <c r="F147">
        <v>2</v>
      </c>
      <c r="G147">
        <v>3</v>
      </c>
      <c r="H147">
        <v>4</v>
      </c>
      <c r="I147">
        <v>7.3048248290000002</v>
      </c>
    </row>
    <row r="148" spans="1:9">
      <c r="A148">
        <v>2</v>
      </c>
      <c r="B148">
        <v>1</v>
      </c>
      <c r="C148">
        <v>1</v>
      </c>
      <c r="D148">
        <v>5</v>
      </c>
      <c r="E148">
        <v>4</v>
      </c>
      <c r="F148">
        <v>5</v>
      </c>
      <c r="G148">
        <v>2</v>
      </c>
      <c r="H148">
        <v>5</v>
      </c>
      <c r="I148">
        <v>7.3773145680000001</v>
      </c>
    </row>
    <row r="149" spans="1:9">
      <c r="A149">
        <v>4</v>
      </c>
      <c r="B149">
        <v>3</v>
      </c>
      <c r="C149">
        <v>1</v>
      </c>
      <c r="D149">
        <v>1</v>
      </c>
      <c r="E149">
        <v>4</v>
      </c>
      <c r="F149">
        <v>5</v>
      </c>
      <c r="G149">
        <v>5</v>
      </c>
      <c r="H149">
        <v>4</v>
      </c>
      <c r="I149">
        <v>7.6478567120000003</v>
      </c>
    </row>
    <row r="150" spans="1:9">
      <c r="A150">
        <v>5</v>
      </c>
      <c r="B150">
        <v>5</v>
      </c>
      <c r="C150">
        <v>0</v>
      </c>
      <c r="D150">
        <v>1</v>
      </c>
      <c r="E150">
        <v>2</v>
      </c>
      <c r="F150">
        <v>1</v>
      </c>
      <c r="G150">
        <v>3</v>
      </c>
      <c r="H150">
        <v>5</v>
      </c>
      <c r="I150">
        <v>7.7294259070000004</v>
      </c>
    </row>
    <row r="151" spans="1:9">
      <c r="A151">
        <v>2</v>
      </c>
      <c r="B151">
        <v>4</v>
      </c>
      <c r="C151">
        <v>3</v>
      </c>
      <c r="D151">
        <v>2</v>
      </c>
      <c r="E151">
        <v>4</v>
      </c>
      <c r="F151">
        <v>2</v>
      </c>
      <c r="G151">
        <v>4</v>
      </c>
      <c r="H151">
        <v>5</v>
      </c>
      <c r="I151">
        <v>8.0877456670000001</v>
      </c>
    </row>
  </sheetData>
  <sortState ref="A2:I151">
    <sortCondition ref="I2:I15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06"/>
  <sheetViews>
    <sheetView topLeftCell="A65" workbookViewId="0">
      <selection activeCell="J98" sqref="J98"/>
    </sheetView>
  </sheetViews>
  <sheetFormatPr defaultRowHeight="15"/>
  <sheetData>
    <row r="1" spans="1:11">
      <c r="A1" t="s">
        <v>42</v>
      </c>
      <c r="B1" s="7" t="s">
        <v>30</v>
      </c>
      <c r="C1" s="7" t="s">
        <v>29</v>
      </c>
      <c r="D1" s="7" t="s">
        <v>28</v>
      </c>
      <c r="E1" s="7" t="s">
        <v>27</v>
      </c>
      <c r="F1" t="s">
        <v>26</v>
      </c>
      <c r="G1" t="s">
        <v>25</v>
      </c>
      <c r="H1" t="s">
        <v>24</v>
      </c>
      <c r="I1" s="16" t="s">
        <v>23</v>
      </c>
      <c r="J1" t="s">
        <v>38</v>
      </c>
      <c r="K1" t="s">
        <v>36</v>
      </c>
    </row>
    <row r="2" spans="1:11">
      <c r="A2">
        <f t="shared" ref="A2:A65" si="0">SUM(B2:I2)</f>
        <v>17</v>
      </c>
      <c r="B2" s="7">
        <v>2</v>
      </c>
      <c r="C2" s="7">
        <v>2</v>
      </c>
      <c r="D2" s="7">
        <v>1</v>
      </c>
      <c r="E2" s="7">
        <v>1</v>
      </c>
      <c r="F2">
        <v>5</v>
      </c>
      <c r="G2">
        <v>4</v>
      </c>
      <c r="H2">
        <v>1</v>
      </c>
      <c r="I2" s="16">
        <v>1</v>
      </c>
      <c r="J2">
        <v>1.0588200000000001</v>
      </c>
      <c r="K2" t="s">
        <v>35</v>
      </c>
    </row>
    <row r="3" spans="1:11">
      <c r="A3">
        <f t="shared" si="0"/>
        <v>12</v>
      </c>
      <c r="B3" s="7">
        <v>0</v>
      </c>
      <c r="C3" s="7">
        <v>3</v>
      </c>
      <c r="D3" s="7">
        <v>1</v>
      </c>
      <c r="E3" s="7">
        <v>1</v>
      </c>
      <c r="F3">
        <v>3</v>
      </c>
      <c r="G3">
        <v>1</v>
      </c>
      <c r="H3">
        <v>2</v>
      </c>
      <c r="I3" s="16">
        <v>1</v>
      </c>
      <c r="J3">
        <v>1.262837</v>
      </c>
      <c r="K3" t="s">
        <v>35</v>
      </c>
    </row>
    <row r="4" spans="1:11">
      <c r="A4">
        <f t="shared" si="0"/>
        <v>24</v>
      </c>
      <c r="B4" s="7">
        <v>5</v>
      </c>
      <c r="C4" s="7">
        <v>3</v>
      </c>
      <c r="D4" s="7">
        <v>4</v>
      </c>
      <c r="E4" s="7">
        <v>4</v>
      </c>
      <c r="F4">
        <v>1</v>
      </c>
      <c r="G4">
        <v>2</v>
      </c>
      <c r="H4">
        <v>4</v>
      </c>
      <c r="I4" s="16">
        <v>1</v>
      </c>
      <c r="J4">
        <v>1.2665869999999999</v>
      </c>
      <c r="K4" t="s">
        <v>35</v>
      </c>
    </row>
    <row r="5" spans="1:11">
      <c r="A5">
        <f t="shared" si="0"/>
        <v>26</v>
      </c>
      <c r="B5" s="7">
        <v>3</v>
      </c>
      <c r="C5" s="7">
        <v>5</v>
      </c>
      <c r="D5" s="7">
        <v>2</v>
      </c>
      <c r="E5" s="7">
        <v>5</v>
      </c>
      <c r="F5">
        <v>5</v>
      </c>
      <c r="G5">
        <v>1</v>
      </c>
      <c r="H5">
        <v>3</v>
      </c>
      <c r="I5" s="16">
        <v>2</v>
      </c>
      <c r="J5">
        <v>1.2913269999999999</v>
      </c>
      <c r="K5" t="s">
        <v>35</v>
      </c>
    </row>
    <row r="6" spans="1:11">
      <c r="A6">
        <f t="shared" si="0"/>
        <v>18</v>
      </c>
      <c r="B6" s="7">
        <v>2</v>
      </c>
      <c r="C6" s="7">
        <v>3</v>
      </c>
      <c r="D6" s="7">
        <v>1</v>
      </c>
      <c r="E6" s="7">
        <v>3</v>
      </c>
      <c r="F6">
        <v>4</v>
      </c>
      <c r="G6">
        <v>1</v>
      </c>
      <c r="H6">
        <v>3</v>
      </c>
      <c r="I6" s="16">
        <v>1</v>
      </c>
      <c r="J6">
        <v>1.3759619999999999</v>
      </c>
      <c r="K6" t="s">
        <v>35</v>
      </c>
    </row>
    <row r="7" spans="1:11">
      <c r="A7">
        <f t="shared" si="0"/>
        <v>22</v>
      </c>
      <c r="B7" s="7">
        <v>2</v>
      </c>
      <c r="C7" s="7">
        <v>4</v>
      </c>
      <c r="D7" s="7">
        <v>4</v>
      </c>
      <c r="E7" s="7">
        <v>3</v>
      </c>
      <c r="F7">
        <v>4</v>
      </c>
      <c r="G7">
        <v>2</v>
      </c>
      <c r="H7">
        <v>2</v>
      </c>
      <c r="I7" s="16">
        <v>1</v>
      </c>
      <c r="J7">
        <v>1.404711</v>
      </c>
      <c r="K7" t="s">
        <v>35</v>
      </c>
    </row>
    <row r="8" spans="1:11">
      <c r="A8">
        <f t="shared" si="0"/>
        <v>27</v>
      </c>
      <c r="B8" s="7">
        <v>5</v>
      </c>
      <c r="C8" s="7">
        <v>5</v>
      </c>
      <c r="D8" s="7">
        <v>4</v>
      </c>
      <c r="E8" s="7">
        <v>4</v>
      </c>
      <c r="F8">
        <v>2</v>
      </c>
      <c r="G8">
        <v>4</v>
      </c>
      <c r="H8">
        <v>2</v>
      </c>
      <c r="I8" s="16">
        <v>1</v>
      </c>
      <c r="J8">
        <v>1.489093</v>
      </c>
      <c r="K8" t="s">
        <v>35</v>
      </c>
    </row>
    <row r="9" spans="1:11">
      <c r="A9">
        <f t="shared" si="0"/>
        <v>22</v>
      </c>
      <c r="B9" s="7">
        <v>3</v>
      </c>
      <c r="C9" s="7">
        <v>1</v>
      </c>
      <c r="D9" s="7">
        <v>0</v>
      </c>
      <c r="E9" s="7">
        <v>5</v>
      </c>
      <c r="F9">
        <v>4</v>
      </c>
      <c r="G9">
        <v>4</v>
      </c>
      <c r="H9">
        <v>4</v>
      </c>
      <c r="I9" s="16">
        <v>1</v>
      </c>
      <c r="J9">
        <v>1.5137940000000001</v>
      </c>
      <c r="K9" t="s">
        <v>35</v>
      </c>
    </row>
    <row r="10" spans="1:11">
      <c r="A10">
        <f t="shared" si="0"/>
        <v>28</v>
      </c>
      <c r="B10" s="7">
        <v>1</v>
      </c>
      <c r="C10" s="7">
        <v>4</v>
      </c>
      <c r="D10" s="7">
        <v>5</v>
      </c>
      <c r="E10" s="7">
        <v>5</v>
      </c>
      <c r="F10">
        <v>3</v>
      </c>
      <c r="G10">
        <v>3</v>
      </c>
      <c r="H10">
        <v>5</v>
      </c>
      <c r="I10" s="16">
        <v>2</v>
      </c>
      <c r="J10">
        <v>1.6362559999999999</v>
      </c>
      <c r="K10" t="s">
        <v>35</v>
      </c>
    </row>
    <row r="11" spans="1:11">
      <c r="A11">
        <f t="shared" si="0"/>
        <v>22</v>
      </c>
      <c r="B11" s="7">
        <v>5</v>
      </c>
      <c r="C11" s="7">
        <v>4</v>
      </c>
      <c r="D11" s="7">
        <v>1</v>
      </c>
      <c r="E11" s="7">
        <v>4</v>
      </c>
      <c r="F11">
        <v>3</v>
      </c>
      <c r="G11">
        <v>1</v>
      </c>
      <c r="H11">
        <v>3</v>
      </c>
      <c r="I11" s="16">
        <v>1</v>
      </c>
      <c r="J11">
        <v>1.6701109999999999</v>
      </c>
      <c r="K11" t="s">
        <v>35</v>
      </c>
    </row>
    <row r="12" spans="1:11">
      <c r="A12">
        <f t="shared" si="0"/>
        <v>29</v>
      </c>
      <c r="B12" s="7">
        <v>4</v>
      </c>
      <c r="C12" s="7">
        <v>3</v>
      </c>
      <c r="D12" s="7">
        <v>5</v>
      </c>
      <c r="E12" s="7">
        <v>2</v>
      </c>
      <c r="F12">
        <v>4</v>
      </c>
      <c r="G12">
        <v>3</v>
      </c>
      <c r="H12">
        <v>5</v>
      </c>
      <c r="I12" s="16">
        <v>3</v>
      </c>
      <c r="J12">
        <v>1.6784209999999999</v>
      </c>
      <c r="K12" t="s">
        <v>35</v>
      </c>
    </row>
    <row r="13" spans="1:11">
      <c r="A13">
        <f t="shared" si="0"/>
        <v>18</v>
      </c>
      <c r="B13" s="7">
        <v>0</v>
      </c>
      <c r="C13" s="7">
        <v>2</v>
      </c>
      <c r="D13" s="7">
        <v>4</v>
      </c>
      <c r="E13" s="7">
        <v>2</v>
      </c>
      <c r="F13">
        <v>3</v>
      </c>
      <c r="G13">
        <v>4</v>
      </c>
      <c r="H13">
        <v>2</v>
      </c>
      <c r="I13" s="16">
        <v>1</v>
      </c>
      <c r="J13">
        <v>1.7104509999999999</v>
      </c>
      <c r="K13" t="s">
        <v>35</v>
      </c>
    </row>
    <row r="14" spans="1:11">
      <c r="A14">
        <f t="shared" si="0"/>
        <v>23</v>
      </c>
      <c r="B14" s="7">
        <v>3</v>
      </c>
      <c r="C14" s="7">
        <v>5</v>
      </c>
      <c r="D14" s="7">
        <v>2</v>
      </c>
      <c r="E14" s="7">
        <v>3</v>
      </c>
      <c r="F14">
        <v>1</v>
      </c>
      <c r="G14">
        <v>4</v>
      </c>
      <c r="H14">
        <v>4</v>
      </c>
      <c r="I14" s="16">
        <v>1</v>
      </c>
      <c r="J14">
        <v>1.9187559999999999</v>
      </c>
      <c r="K14" t="s">
        <v>35</v>
      </c>
    </row>
    <row r="15" spans="1:11">
      <c r="A15">
        <f t="shared" si="0"/>
        <v>29</v>
      </c>
      <c r="B15" s="7">
        <v>3</v>
      </c>
      <c r="C15" s="7">
        <v>5</v>
      </c>
      <c r="D15" s="7">
        <v>5</v>
      </c>
      <c r="E15" s="7">
        <v>4</v>
      </c>
      <c r="F15">
        <v>4</v>
      </c>
      <c r="G15">
        <v>5</v>
      </c>
      <c r="H15">
        <v>2</v>
      </c>
      <c r="I15" s="16">
        <v>1</v>
      </c>
      <c r="J15">
        <v>2.0995509999999999</v>
      </c>
      <c r="K15" t="s">
        <v>35</v>
      </c>
    </row>
    <row r="16" spans="1:11">
      <c r="A16">
        <f t="shared" si="0"/>
        <v>11</v>
      </c>
      <c r="B16" s="7">
        <v>0</v>
      </c>
      <c r="C16" s="7">
        <v>1</v>
      </c>
      <c r="D16" s="7">
        <v>1</v>
      </c>
      <c r="E16" s="7">
        <v>1</v>
      </c>
      <c r="F16">
        <v>1</v>
      </c>
      <c r="G16">
        <v>0</v>
      </c>
      <c r="H16">
        <v>5</v>
      </c>
      <c r="I16" s="16">
        <v>2</v>
      </c>
      <c r="J16">
        <v>2.171611</v>
      </c>
      <c r="K16" t="s">
        <v>35</v>
      </c>
    </row>
    <row r="17" spans="1:11">
      <c r="A17">
        <f t="shared" si="0"/>
        <v>11</v>
      </c>
      <c r="B17" s="7">
        <v>1</v>
      </c>
      <c r="C17" s="7">
        <v>0</v>
      </c>
      <c r="D17" s="7">
        <v>3</v>
      </c>
      <c r="E17" s="7">
        <v>3</v>
      </c>
      <c r="F17">
        <v>0</v>
      </c>
      <c r="G17">
        <v>2</v>
      </c>
      <c r="H17">
        <v>1</v>
      </c>
      <c r="I17" s="16">
        <v>1</v>
      </c>
      <c r="J17">
        <v>2.2218589999999998</v>
      </c>
      <c r="K17" t="s">
        <v>35</v>
      </c>
    </row>
    <row r="18" spans="1:11">
      <c r="A18">
        <f t="shared" si="0"/>
        <v>25</v>
      </c>
      <c r="B18" s="7">
        <v>6</v>
      </c>
      <c r="C18" s="7">
        <v>3</v>
      </c>
      <c r="D18" s="7">
        <v>3</v>
      </c>
      <c r="E18" s="7">
        <v>2</v>
      </c>
      <c r="F18">
        <v>5</v>
      </c>
      <c r="G18">
        <v>3</v>
      </c>
      <c r="H18">
        <v>0</v>
      </c>
      <c r="I18" s="16">
        <v>3</v>
      </c>
      <c r="J18">
        <v>2.2299000000000002</v>
      </c>
      <c r="K18" t="s">
        <v>35</v>
      </c>
    </row>
    <row r="19" spans="1:11">
      <c r="A19">
        <f t="shared" si="0"/>
        <v>18</v>
      </c>
      <c r="B19" s="7">
        <v>5</v>
      </c>
      <c r="C19" s="7">
        <v>0</v>
      </c>
      <c r="D19" s="7">
        <v>4</v>
      </c>
      <c r="E19" s="7">
        <v>1</v>
      </c>
      <c r="F19">
        <v>2</v>
      </c>
      <c r="G19">
        <v>4</v>
      </c>
      <c r="H19">
        <v>1</v>
      </c>
      <c r="I19" s="16">
        <v>1</v>
      </c>
      <c r="J19">
        <v>2.2319550000000001</v>
      </c>
      <c r="K19" t="s">
        <v>35</v>
      </c>
    </row>
    <row r="20" spans="1:11">
      <c r="A20">
        <f t="shared" si="0"/>
        <v>28</v>
      </c>
      <c r="B20" s="7">
        <v>4</v>
      </c>
      <c r="C20" s="7">
        <v>2</v>
      </c>
      <c r="D20" s="7">
        <v>5</v>
      </c>
      <c r="E20" s="7">
        <v>2</v>
      </c>
      <c r="F20">
        <v>5</v>
      </c>
      <c r="G20">
        <v>4</v>
      </c>
      <c r="H20">
        <v>5</v>
      </c>
      <c r="I20" s="16">
        <v>1</v>
      </c>
      <c r="J20">
        <v>2.2994829999999999</v>
      </c>
      <c r="K20" t="s">
        <v>35</v>
      </c>
    </row>
    <row r="21" spans="1:11">
      <c r="A21">
        <f t="shared" si="0"/>
        <v>21</v>
      </c>
      <c r="B21" s="7">
        <v>1</v>
      </c>
      <c r="C21" s="7">
        <v>3</v>
      </c>
      <c r="D21" s="7">
        <v>1</v>
      </c>
      <c r="E21" s="7">
        <v>3</v>
      </c>
      <c r="F21">
        <v>4</v>
      </c>
      <c r="G21">
        <v>3</v>
      </c>
      <c r="H21">
        <v>5</v>
      </c>
      <c r="I21" s="16">
        <v>1</v>
      </c>
      <c r="J21">
        <v>2.334476</v>
      </c>
      <c r="K21" t="s">
        <v>35</v>
      </c>
    </row>
    <row r="22" spans="1:11">
      <c r="A22">
        <f t="shared" si="0"/>
        <v>25</v>
      </c>
      <c r="B22" s="7">
        <v>4</v>
      </c>
      <c r="C22" s="7">
        <v>1</v>
      </c>
      <c r="D22" s="7">
        <v>6</v>
      </c>
      <c r="E22" s="7">
        <v>3</v>
      </c>
      <c r="F22">
        <v>3</v>
      </c>
      <c r="G22">
        <v>1</v>
      </c>
      <c r="H22">
        <v>5</v>
      </c>
      <c r="I22" s="16">
        <v>2</v>
      </c>
      <c r="J22">
        <v>2.356986</v>
      </c>
      <c r="K22" t="s">
        <v>35</v>
      </c>
    </row>
    <row r="23" spans="1:11">
      <c r="A23">
        <f t="shared" si="0"/>
        <v>17</v>
      </c>
      <c r="B23" s="7">
        <v>1</v>
      </c>
      <c r="C23" s="7">
        <v>0</v>
      </c>
      <c r="D23" s="7">
        <v>5</v>
      </c>
      <c r="E23" s="7">
        <v>3</v>
      </c>
      <c r="F23">
        <v>5</v>
      </c>
      <c r="G23">
        <v>1</v>
      </c>
      <c r="H23">
        <v>0</v>
      </c>
      <c r="I23" s="16">
        <v>2</v>
      </c>
      <c r="J23">
        <v>2.3877570000000001</v>
      </c>
      <c r="K23" t="s">
        <v>35</v>
      </c>
    </row>
    <row r="24" spans="1:11">
      <c r="A24">
        <f t="shared" si="0"/>
        <v>25</v>
      </c>
      <c r="B24" s="7">
        <v>0</v>
      </c>
      <c r="C24" s="7">
        <v>5</v>
      </c>
      <c r="D24" s="7">
        <v>2</v>
      </c>
      <c r="E24" s="7">
        <v>2</v>
      </c>
      <c r="F24">
        <v>4</v>
      </c>
      <c r="G24">
        <v>6</v>
      </c>
      <c r="H24">
        <v>4</v>
      </c>
      <c r="I24" s="16">
        <v>2</v>
      </c>
      <c r="J24">
        <v>2.4118050000000002</v>
      </c>
      <c r="K24" t="s">
        <v>35</v>
      </c>
    </row>
    <row r="25" spans="1:11">
      <c r="A25">
        <f t="shared" si="0"/>
        <v>26</v>
      </c>
      <c r="B25" s="7">
        <v>3</v>
      </c>
      <c r="C25" s="7">
        <v>2</v>
      </c>
      <c r="D25" s="7">
        <v>4</v>
      </c>
      <c r="E25" s="7">
        <v>1</v>
      </c>
      <c r="F25">
        <v>5</v>
      </c>
      <c r="G25">
        <v>4</v>
      </c>
      <c r="H25">
        <v>5</v>
      </c>
      <c r="I25" s="16">
        <v>2</v>
      </c>
      <c r="J25">
        <v>2.4259339999999998</v>
      </c>
      <c r="K25" t="s">
        <v>35</v>
      </c>
    </row>
    <row r="26" spans="1:11">
      <c r="A26">
        <f t="shared" si="0"/>
        <v>22</v>
      </c>
      <c r="B26" s="7">
        <v>5</v>
      </c>
      <c r="C26" s="7">
        <v>2</v>
      </c>
      <c r="D26" s="7">
        <v>4</v>
      </c>
      <c r="E26" s="7">
        <v>1</v>
      </c>
      <c r="F26">
        <v>3</v>
      </c>
      <c r="G26">
        <v>1</v>
      </c>
      <c r="H26">
        <v>4</v>
      </c>
      <c r="I26" s="16">
        <v>2</v>
      </c>
      <c r="J26">
        <v>2.4780229999999999</v>
      </c>
      <c r="K26" t="s">
        <v>35</v>
      </c>
    </row>
    <row r="27" spans="1:11">
      <c r="A27">
        <f t="shared" si="0"/>
        <v>19</v>
      </c>
      <c r="B27" s="7">
        <v>2</v>
      </c>
      <c r="C27" s="7">
        <v>1</v>
      </c>
      <c r="D27" s="7">
        <v>1</v>
      </c>
      <c r="E27" s="7">
        <v>4</v>
      </c>
      <c r="F27">
        <v>4</v>
      </c>
      <c r="G27">
        <v>4</v>
      </c>
      <c r="H27">
        <v>1</v>
      </c>
      <c r="I27" s="16">
        <v>2</v>
      </c>
      <c r="J27">
        <v>2.5279509999999998</v>
      </c>
      <c r="K27" t="s">
        <v>35</v>
      </c>
    </row>
    <row r="28" spans="1:11">
      <c r="A28">
        <f t="shared" si="0"/>
        <v>37</v>
      </c>
      <c r="B28" s="7">
        <v>5</v>
      </c>
      <c r="C28" s="7">
        <v>4</v>
      </c>
      <c r="D28" s="7">
        <v>5</v>
      </c>
      <c r="E28" s="7">
        <v>4</v>
      </c>
      <c r="F28">
        <v>5</v>
      </c>
      <c r="G28">
        <v>5</v>
      </c>
      <c r="H28">
        <v>6</v>
      </c>
      <c r="I28" s="16">
        <v>3</v>
      </c>
      <c r="J28">
        <v>2.5328729999999999</v>
      </c>
      <c r="K28" t="s">
        <v>35</v>
      </c>
    </row>
    <row r="29" spans="1:11">
      <c r="A29">
        <f t="shared" si="0"/>
        <v>29</v>
      </c>
      <c r="B29" s="7">
        <v>4</v>
      </c>
      <c r="C29" s="7">
        <v>5</v>
      </c>
      <c r="D29" s="7">
        <v>4</v>
      </c>
      <c r="E29" s="7">
        <v>5</v>
      </c>
      <c r="F29">
        <v>2</v>
      </c>
      <c r="G29">
        <v>1</v>
      </c>
      <c r="H29">
        <v>4</v>
      </c>
      <c r="I29" s="16">
        <v>4</v>
      </c>
      <c r="J29">
        <v>2.561331</v>
      </c>
      <c r="K29" t="s">
        <v>35</v>
      </c>
    </row>
    <row r="30" spans="1:11">
      <c r="A30">
        <f t="shared" si="0"/>
        <v>25</v>
      </c>
      <c r="B30" s="7">
        <v>4</v>
      </c>
      <c r="C30" s="7">
        <v>1</v>
      </c>
      <c r="D30" s="7">
        <v>4</v>
      </c>
      <c r="E30" s="7">
        <v>4</v>
      </c>
      <c r="F30">
        <v>5</v>
      </c>
      <c r="G30">
        <v>2</v>
      </c>
      <c r="H30">
        <v>3</v>
      </c>
      <c r="I30" s="16">
        <v>2</v>
      </c>
      <c r="J30">
        <v>2.5634649999999999</v>
      </c>
      <c r="K30" t="s">
        <v>35</v>
      </c>
    </row>
    <row r="31" spans="1:11">
      <c r="A31">
        <f t="shared" si="0"/>
        <v>17</v>
      </c>
      <c r="B31" s="7">
        <v>1</v>
      </c>
      <c r="C31" s="7">
        <v>3</v>
      </c>
      <c r="D31" s="7">
        <v>0</v>
      </c>
      <c r="E31" s="7">
        <v>3</v>
      </c>
      <c r="F31">
        <v>2</v>
      </c>
      <c r="G31">
        <v>2</v>
      </c>
      <c r="H31">
        <v>5</v>
      </c>
      <c r="I31" s="16">
        <v>1</v>
      </c>
      <c r="J31">
        <v>2.5918519999999998</v>
      </c>
      <c r="K31" t="s">
        <v>35</v>
      </c>
    </row>
    <row r="32" spans="1:11">
      <c r="A32">
        <f t="shared" si="0"/>
        <v>16</v>
      </c>
      <c r="B32" s="7">
        <v>3</v>
      </c>
      <c r="C32" s="7">
        <v>4</v>
      </c>
      <c r="D32" s="7">
        <v>2</v>
      </c>
      <c r="E32" s="7">
        <v>0</v>
      </c>
      <c r="F32">
        <v>4</v>
      </c>
      <c r="G32">
        <v>1</v>
      </c>
      <c r="H32">
        <v>0</v>
      </c>
      <c r="I32" s="16">
        <v>2</v>
      </c>
      <c r="J32">
        <v>2.5989680000000002</v>
      </c>
      <c r="K32" t="s">
        <v>35</v>
      </c>
    </row>
    <row r="33" spans="1:11">
      <c r="A33">
        <f t="shared" si="0"/>
        <v>23</v>
      </c>
      <c r="B33" s="7">
        <v>2</v>
      </c>
      <c r="C33" s="7">
        <v>3</v>
      </c>
      <c r="D33" s="7">
        <v>2</v>
      </c>
      <c r="E33" s="7">
        <v>4</v>
      </c>
      <c r="F33">
        <v>1</v>
      </c>
      <c r="G33">
        <v>5</v>
      </c>
      <c r="H33">
        <v>4</v>
      </c>
      <c r="I33" s="16">
        <v>2</v>
      </c>
      <c r="J33">
        <v>2.6517490000000001</v>
      </c>
      <c r="K33" t="s">
        <v>35</v>
      </c>
    </row>
    <row r="34" spans="1:11">
      <c r="A34">
        <f t="shared" si="0"/>
        <v>30</v>
      </c>
      <c r="B34" s="7">
        <v>1</v>
      </c>
      <c r="C34" s="7">
        <v>3</v>
      </c>
      <c r="D34" s="7">
        <v>4</v>
      </c>
      <c r="E34" s="7">
        <v>4</v>
      </c>
      <c r="F34">
        <v>5</v>
      </c>
      <c r="G34">
        <v>6</v>
      </c>
      <c r="H34">
        <v>3</v>
      </c>
      <c r="I34" s="16">
        <v>4</v>
      </c>
      <c r="J34">
        <v>2.66269</v>
      </c>
      <c r="K34" t="s">
        <v>35</v>
      </c>
    </row>
    <row r="35" spans="1:11">
      <c r="A35">
        <f t="shared" si="0"/>
        <v>19</v>
      </c>
      <c r="B35" s="7">
        <v>1</v>
      </c>
      <c r="C35" s="7">
        <v>4</v>
      </c>
      <c r="D35" s="7">
        <v>3</v>
      </c>
      <c r="E35" s="7">
        <v>5</v>
      </c>
      <c r="F35">
        <v>1</v>
      </c>
      <c r="G35">
        <v>3</v>
      </c>
      <c r="H35">
        <v>1</v>
      </c>
      <c r="I35" s="16">
        <v>1</v>
      </c>
      <c r="J35">
        <v>2.6903410000000001</v>
      </c>
      <c r="K35" t="s">
        <v>35</v>
      </c>
    </row>
    <row r="36" spans="1:11">
      <c r="A36">
        <f t="shared" si="0"/>
        <v>20</v>
      </c>
      <c r="B36" s="7">
        <v>0</v>
      </c>
      <c r="C36" s="7">
        <v>5</v>
      </c>
      <c r="D36" s="7">
        <v>1</v>
      </c>
      <c r="E36" s="7">
        <v>0</v>
      </c>
      <c r="F36">
        <v>4</v>
      </c>
      <c r="G36">
        <v>4</v>
      </c>
      <c r="H36">
        <v>3</v>
      </c>
      <c r="I36" s="16">
        <v>3</v>
      </c>
      <c r="J36">
        <v>2.7096849999999999</v>
      </c>
      <c r="K36" t="s">
        <v>35</v>
      </c>
    </row>
    <row r="37" spans="1:11">
      <c r="A37">
        <f t="shared" si="0"/>
        <v>21</v>
      </c>
      <c r="B37" s="7">
        <v>2</v>
      </c>
      <c r="C37" s="7">
        <v>3</v>
      </c>
      <c r="D37" s="7">
        <v>5</v>
      </c>
      <c r="E37" s="7">
        <v>1</v>
      </c>
      <c r="F37">
        <v>2</v>
      </c>
      <c r="G37">
        <v>2</v>
      </c>
      <c r="H37">
        <v>2</v>
      </c>
      <c r="I37" s="16">
        <v>4</v>
      </c>
      <c r="J37">
        <v>2.838848</v>
      </c>
      <c r="K37" t="s">
        <v>35</v>
      </c>
    </row>
    <row r="38" spans="1:11">
      <c r="A38">
        <f t="shared" si="0"/>
        <v>31</v>
      </c>
      <c r="B38" s="7">
        <v>3</v>
      </c>
      <c r="C38" s="7">
        <v>5</v>
      </c>
      <c r="D38" s="7">
        <v>4</v>
      </c>
      <c r="E38" s="7">
        <v>2</v>
      </c>
      <c r="F38">
        <v>4</v>
      </c>
      <c r="G38">
        <v>5</v>
      </c>
      <c r="H38">
        <v>4</v>
      </c>
      <c r="I38" s="16">
        <v>4</v>
      </c>
      <c r="J38">
        <v>2.88225</v>
      </c>
      <c r="K38" t="s">
        <v>35</v>
      </c>
    </row>
    <row r="39" spans="1:11">
      <c r="A39">
        <f t="shared" si="0"/>
        <v>26</v>
      </c>
      <c r="B39" s="7">
        <v>4</v>
      </c>
      <c r="C39" s="7">
        <v>2</v>
      </c>
      <c r="D39" s="7">
        <v>4</v>
      </c>
      <c r="E39" s="7">
        <v>5</v>
      </c>
      <c r="F39">
        <v>1</v>
      </c>
      <c r="G39">
        <v>2</v>
      </c>
      <c r="H39">
        <v>5</v>
      </c>
      <c r="I39" s="16">
        <v>3</v>
      </c>
      <c r="J39">
        <v>2.9196309999999999</v>
      </c>
      <c r="K39" t="s">
        <v>35</v>
      </c>
    </row>
    <row r="40" spans="1:11">
      <c r="A40">
        <f t="shared" si="0"/>
        <v>13</v>
      </c>
      <c r="B40" s="7">
        <v>2</v>
      </c>
      <c r="C40" s="7">
        <v>3</v>
      </c>
      <c r="D40" s="7">
        <v>2</v>
      </c>
      <c r="E40" s="7">
        <v>2</v>
      </c>
      <c r="F40">
        <v>1</v>
      </c>
      <c r="G40">
        <v>1</v>
      </c>
      <c r="H40">
        <v>0</v>
      </c>
      <c r="I40" s="16">
        <v>2</v>
      </c>
      <c r="J40">
        <v>2.9209890000000001</v>
      </c>
      <c r="K40" t="s">
        <v>35</v>
      </c>
    </row>
    <row r="41" spans="1:11">
      <c r="A41">
        <f t="shared" si="0"/>
        <v>17</v>
      </c>
      <c r="B41" s="7">
        <v>4</v>
      </c>
      <c r="C41" s="7">
        <v>0</v>
      </c>
      <c r="D41" s="7">
        <v>2</v>
      </c>
      <c r="E41" s="7">
        <v>1</v>
      </c>
      <c r="F41">
        <v>1</v>
      </c>
      <c r="G41">
        <v>5</v>
      </c>
      <c r="H41">
        <v>1</v>
      </c>
      <c r="I41" s="16">
        <v>3</v>
      </c>
      <c r="J41">
        <v>2.9365290000000002</v>
      </c>
      <c r="K41" t="s">
        <v>35</v>
      </c>
    </row>
    <row r="42" spans="1:11">
      <c r="A42">
        <f t="shared" si="0"/>
        <v>15</v>
      </c>
      <c r="B42" s="7">
        <v>3</v>
      </c>
      <c r="C42" s="7">
        <v>1</v>
      </c>
      <c r="D42" s="7">
        <v>1</v>
      </c>
      <c r="E42" s="7">
        <v>1</v>
      </c>
      <c r="F42">
        <v>3</v>
      </c>
      <c r="G42">
        <v>3</v>
      </c>
      <c r="H42">
        <v>0</v>
      </c>
      <c r="I42" s="16">
        <v>3</v>
      </c>
      <c r="J42">
        <v>2.9399090000000001</v>
      </c>
      <c r="K42" t="s">
        <v>35</v>
      </c>
    </row>
    <row r="43" spans="1:11">
      <c r="A43">
        <f t="shared" si="0"/>
        <v>23</v>
      </c>
      <c r="B43" s="7">
        <v>4</v>
      </c>
      <c r="C43" s="7">
        <v>1</v>
      </c>
      <c r="D43" s="7">
        <v>2</v>
      </c>
      <c r="E43" s="7">
        <v>4</v>
      </c>
      <c r="F43">
        <v>2</v>
      </c>
      <c r="G43">
        <v>6</v>
      </c>
      <c r="H43">
        <v>2</v>
      </c>
      <c r="I43" s="16">
        <v>2</v>
      </c>
      <c r="J43">
        <v>2.9520759999999999</v>
      </c>
      <c r="K43" t="s">
        <v>35</v>
      </c>
    </row>
    <row r="44" spans="1:11">
      <c r="A44">
        <f t="shared" si="0"/>
        <v>20</v>
      </c>
      <c r="B44" s="7">
        <v>0</v>
      </c>
      <c r="C44" s="7">
        <v>1</v>
      </c>
      <c r="D44" s="7">
        <v>3</v>
      </c>
      <c r="E44" s="7">
        <v>2</v>
      </c>
      <c r="F44">
        <v>5</v>
      </c>
      <c r="G44">
        <v>2</v>
      </c>
      <c r="H44">
        <v>3</v>
      </c>
      <c r="I44" s="16">
        <v>4</v>
      </c>
      <c r="J44">
        <v>2.958472</v>
      </c>
      <c r="K44" t="s">
        <v>35</v>
      </c>
    </row>
    <row r="45" spans="1:11">
      <c r="A45">
        <f t="shared" si="0"/>
        <v>21</v>
      </c>
      <c r="B45" s="7">
        <v>1</v>
      </c>
      <c r="C45" s="7">
        <v>1</v>
      </c>
      <c r="D45" s="7">
        <v>3</v>
      </c>
      <c r="E45" s="7">
        <v>4</v>
      </c>
      <c r="F45">
        <v>6</v>
      </c>
      <c r="G45">
        <v>1</v>
      </c>
      <c r="H45">
        <v>3</v>
      </c>
      <c r="I45" s="16">
        <v>2</v>
      </c>
      <c r="J45">
        <v>2.9888469999999998</v>
      </c>
      <c r="K45" t="s">
        <v>35</v>
      </c>
    </row>
    <row r="46" spans="1:11">
      <c r="A46">
        <f t="shared" si="0"/>
        <v>24</v>
      </c>
      <c r="B46" s="7">
        <v>4</v>
      </c>
      <c r="C46" s="7">
        <v>1</v>
      </c>
      <c r="D46" s="7">
        <v>0</v>
      </c>
      <c r="E46" s="7">
        <v>3</v>
      </c>
      <c r="F46">
        <v>2</v>
      </c>
      <c r="G46">
        <v>5</v>
      </c>
      <c r="H46">
        <v>6</v>
      </c>
      <c r="I46" s="16">
        <v>3</v>
      </c>
      <c r="J46">
        <v>3.0134919999999998</v>
      </c>
      <c r="K46" t="s">
        <v>35</v>
      </c>
    </row>
    <row r="47" spans="1:11">
      <c r="A47">
        <f t="shared" si="0"/>
        <v>23</v>
      </c>
      <c r="B47" s="7">
        <v>2</v>
      </c>
      <c r="C47" s="7">
        <v>2</v>
      </c>
      <c r="D47" s="7">
        <v>2</v>
      </c>
      <c r="E47" s="7">
        <v>1</v>
      </c>
      <c r="F47">
        <v>3</v>
      </c>
      <c r="G47">
        <v>4</v>
      </c>
      <c r="H47">
        <v>4</v>
      </c>
      <c r="I47" s="16">
        <v>5</v>
      </c>
      <c r="J47">
        <v>3.0724369999999999</v>
      </c>
      <c r="K47" t="s">
        <v>35</v>
      </c>
    </row>
    <row r="48" spans="1:11">
      <c r="A48">
        <f t="shared" si="0"/>
        <v>17</v>
      </c>
      <c r="B48" s="7">
        <v>5</v>
      </c>
      <c r="C48" s="7">
        <v>4</v>
      </c>
      <c r="D48" s="7">
        <v>2</v>
      </c>
      <c r="E48" s="7">
        <v>0</v>
      </c>
      <c r="F48">
        <v>1</v>
      </c>
      <c r="G48">
        <v>2</v>
      </c>
      <c r="H48">
        <v>2</v>
      </c>
      <c r="I48" s="16">
        <v>1</v>
      </c>
      <c r="J48">
        <v>3.0904419999999999</v>
      </c>
      <c r="K48" t="s">
        <v>35</v>
      </c>
    </row>
    <row r="49" spans="1:11">
      <c r="A49">
        <f t="shared" si="0"/>
        <v>28</v>
      </c>
      <c r="B49" s="7">
        <v>5</v>
      </c>
      <c r="C49" s="7">
        <v>3</v>
      </c>
      <c r="D49" s="7">
        <v>5</v>
      </c>
      <c r="E49" s="7">
        <v>2</v>
      </c>
      <c r="F49">
        <v>4</v>
      </c>
      <c r="G49">
        <v>5</v>
      </c>
      <c r="H49">
        <v>2</v>
      </c>
      <c r="I49" s="16">
        <v>2</v>
      </c>
      <c r="J49">
        <v>3.1395050000000002</v>
      </c>
      <c r="K49" t="s">
        <v>35</v>
      </c>
    </row>
    <row r="50" spans="1:11">
      <c r="A50">
        <f t="shared" si="0"/>
        <v>24</v>
      </c>
      <c r="B50" s="7">
        <v>1</v>
      </c>
      <c r="C50" s="7">
        <v>0</v>
      </c>
      <c r="D50" s="7">
        <v>6</v>
      </c>
      <c r="E50" s="7">
        <v>3</v>
      </c>
      <c r="F50">
        <v>5</v>
      </c>
      <c r="G50">
        <v>2</v>
      </c>
      <c r="H50">
        <v>3</v>
      </c>
      <c r="I50" s="16">
        <v>4</v>
      </c>
      <c r="J50">
        <v>3.2364709999999999</v>
      </c>
      <c r="K50" t="s">
        <v>35</v>
      </c>
    </row>
    <row r="51" spans="1:11">
      <c r="A51">
        <f t="shared" si="0"/>
        <v>26</v>
      </c>
      <c r="B51" s="7">
        <v>3</v>
      </c>
      <c r="C51" s="7">
        <v>5</v>
      </c>
      <c r="D51" s="7">
        <v>4</v>
      </c>
      <c r="E51" s="7">
        <v>4</v>
      </c>
      <c r="F51">
        <v>5</v>
      </c>
      <c r="G51">
        <v>1</v>
      </c>
      <c r="H51">
        <v>2</v>
      </c>
      <c r="I51" s="16">
        <v>2</v>
      </c>
      <c r="J51">
        <v>3.3595269999999999</v>
      </c>
      <c r="K51" t="s">
        <v>35</v>
      </c>
    </row>
    <row r="52" spans="1:11">
      <c r="A52">
        <f t="shared" si="0"/>
        <v>20</v>
      </c>
      <c r="B52" s="7">
        <v>3</v>
      </c>
      <c r="C52" s="7">
        <v>1</v>
      </c>
      <c r="D52" s="7">
        <v>2</v>
      </c>
      <c r="E52" s="7">
        <v>2</v>
      </c>
      <c r="F52">
        <v>5</v>
      </c>
      <c r="G52">
        <v>2</v>
      </c>
      <c r="H52">
        <v>1</v>
      </c>
      <c r="I52" s="16">
        <v>4</v>
      </c>
      <c r="J52">
        <v>3.3812060000000002</v>
      </c>
      <c r="K52" t="s">
        <v>35</v>
      </c>
    </row>
    <row r="53" spans="1:11">
      <c r="A53">
        <f t="shared" si="0"/>
        <v>36</v>
      </c>
      <c r="B53" s="7">
        <v>4</v>
      </c>
      <c r="C53" s="7">
        <v>6</v>
      </c>
      <c r="D53" s="7">
        <v>5</v>
      </c>
      <c r="E53" s="7">
        <v>4</v>
      </c>
      <c r="F53">
        <v>2</v>
      </c>
      <c r="G53">
        <v>5</v>
      </c>
      <c r="H53">
        <v>5</v>
      </c>
      <c r="I53" s="16">
        <v>5</v>
      </c>
      <c r="J53">
        <v>3.3876979999999999</v>
      </c>
      <c r="K53" t="s">
        <v>35</v>
      </c>
    </row>
    <row r="54" spans="1:11">
      <c r="A54">
        <f t="shared" si="0"/>
        <v>17</v>
      </c>
      <c r="B54" s="7">
        <v>3</v>
      </c>
      <c r="C54" s="7">
        <v>0</v>
      </c>
      <c r="D54" s="7">
        <v>3</v>
      </c>
      <c r="E54" s="7">
        <v>1</v>
      </c>
      <c r="F54">
        <v>5</v>
      </c>
      <c r="G54">
        <v>0</v>
      </c>
      <c r="H54">
        <v>2</v>
      </c>
      <c r="I54" s="16">
        <v>3</v>
      </c>
      <c r="J54">
        <v>3.471622</v>
      </c>
      <c r="K54" t="s">
        <v>35</v>
      </c>
    </row>
    <row r="55" spans="1:11">
      <c r="A55">
        <f t="shared" si="0"/>
        <v>31</v>
      </c>
      <c r="B55" s="7">
        <v>5</v>
      </c>
      <c r="C55" s="7">
        <v>2</v>
      </c>
      <c r="D55" s="7">
        <v>5</v>
      </c>
      <c r="E55" s="7">
        <v>4</v>
      </c>
      <c r="F55">
        <v>2</v>
      </c>
      <c r="G55">
        <v>3</v>
      </c>
      <c r="H55">
        <v>5</v>
      </c>
      <c r="I55" s="16">
        <v>5</v>
      </c>
      <c r="J55">
        <v>3.4776859999999998</v>
      </c>
      <c r="K55" t="s">
        <v>35</v>
      </c>
    </row>
    <row r="56" spans="1:11">
      <c r="A56">
        <f t="shared" si="0"/>
        <v>29</v>
      </c>
      <c r="B56" s="7">
        <v>5</v>
      </c>
      <c r="C56" s="7">
        <v>5</v>
      </c>
      <c r="D56" s="7">
        <v>1</v>
      </c>
      <c r="E56" s="7">
        <v>3</v>
      </c>
      <c r="F56">
        <v>4</v>
      </c>
      <c r="G56">
        <v>0</v>
      </c>
      <c r="H56">
        <v>6</v>
      </c>
      <c r="I56" s="16">
        <v>5</v>
      </c>
      <c r="J56">
        <v>3.5647259999999998</v>
      </c>
      <c r="K56" t="s">
        <v>35</v>
      </c>
    </row>
    <row r="57" spans="1:11">
      <c r="A57">
        <f t="shared" si="0"/>
        <v>27</v>
      </c>
      <c r="B57" s="7">
        <v>6</v>
      </c>
      <c r="C57" s="7">
        <v>4</v>
      </c>
      <c r="D57" s="7">
        <v>5</v>
      </c>
      <c r="E57" s="7">
        <v>5</v>
      </c>
      <c r="F57">
        <v>1</v>
      </c>
      <c r="G57">
        <v>2</v>
      </c>
      <c r="H57">
        <v>1</v>
      </c>
      <c r="I57" s="16">
        <v>3</v>
      </c>
      <c r="J57">
        <v>3.5905429999999998</v>
      </c>
      <c r="K57" t="s">
        <v>35</v>
      </c>
    </row>
    <row r="58" spans="1:11">
      <c r="A58">
        <f t="shared" si="0"/>
        <v>27</v>
      </c>
      <c r="B58" s="7">
        <v>5</v>
      </c>
      <c r="C58" s="7">
        <v>3</v>
      </c>
      <c r="D58" s="7">
        <v>4</v>
      </c>
      <c r="E58" s="7">
        <v>5</v>
      </c>
      <c r="F58">
        <v>2</v>
      </c>
      <c r="G58">
        <v>2</v>
      </c>
      <c r="H58">
        <v>4</v>
      </c>
      <c r="I58" s="16">
        <v>2</v>
      </c>
      <c r="J58">
        <v>3.5996229999999998</v>
      </c>
      <c r="K58" t="s">
        <v>35</v>
      </c>
    </row>
    <row r="59" spans="1:11">
      <c r="A59">
        <f t="shared" si="0"/>
        <v>24</v>
      </c>
      <c r="B59" s="7">
        <v>1</v>
      </c>
      <c r="C59" s="7">
        <v>2</v>
      </c>
      <c r="D59" s="7">
        <v>4</v>
      </c>
      <c r="E59" s="7">
        <v>1</v>
      </c>
      <c r="F59">
        <v>5</v>
      </c>
      <c r="G59">
        <v>4</v>
      </c>
      <c r="H59">
        <v>5</v>
      </c>
      <c r="I59" s="16">
        <v>2</v>
      </c>
      <c r="J59">
        <v>3.6077659999999998</v>
      </c>
      <c r="K59" t="s">
        <v>35</v>
      </c>
    </row>
    <row r="60" spans="1:11">
      <c r="A60">
        <f t="shared" si="0"/>
        <v>18</v>
      </c>
      <c r="B60" s="7">
        <v>0</v>
      </c>
      <c r="C60" s="7">
        <v>2</v>
      </c>
      <c r="D60" s="7">
        <v>4</v>
      </c>
      <c r="E60" s="7">
        <v>3</v>
      </c>
      <c r="F60">
        <v>0</v>
      </c>
      <c r="G60">
        <v>3</v>
      </c>
      <c r="H60">
        <v>1</v>
      </c>
      <c r="I60" s="16">
        <v>5</v>
      </c>
      <c r="J60">
        <v>3.6100819999999998</v>
      </c>
      <c r="K60" t="s">
        <v>35</v>
      </c>
    </row>
    <row r="61" spans="1:11">
      <c r="A61">
        <f t="shared" si="0"/>
        <v>23</v>
      </c>
      <c r="B61" s="7">
        <v>3</v>
      </c>
      <c r="C61" s="7">
        <v>3</v>
      </c>
      <c r="D61" s="7">
        <v>3</v>
      </c>
      <c r="E61" s="7">
        <v>2</v>
      </c>
      <c r="F61">
        <v>0</v>
      </c>
      <c r="G61">
        <v>4</v>
      </c>
      <c r="H61">
        <v>4</v>
      </c>
      <c r="I61" s="16">
        <v>4</v>
      </c>
      <c r="J61">
        <v>3.6292960000000001</v>
      </c>
      <c r="K61" t="s">
        <v>35</v>
      </c>
    </row>
    <row r="62" spans="1:11">
      <c r="A62">
        <f t="shared" si="0"/>
        <v>19</v>
      </c>
      <c r="B62" s="7">
        <v>3</v>
      </c>
      <c r="C62" s="7">
        <v>5</v>
      </c>
      <c r="D62" s="7">
        <v>0</v>
      </c>
      <c r="E62" s="7">
        <v>1</v>
      </c>
      <c r="F62">
        <v>2</v>
      </c>
      <c r="G62">
        <v>5</v>
      </c>
      <c r="H62">
        <v>0</v>
      </c>
      <c r="I62" s="16">
        <v>3</v>
      </c>
      <c r="J62">
        <v>3.644609</v>
      </c>
      <c r="K62" t="s">
        <v>35</v>
      </c>
    </row>
    <row r="63" spans="1:11">
      <c r="A63">
        <f t="shared" si="0"/>
        <v>28</v>
      </c>
      <c r="B63" s="7">
        <v>4</v>
      </c>
      <c r="C63" s="7">
        <v>5</v>
      </c>
      <c r="D63" s="7">
        <v>5</v>
      </c>
      <c r="E63" s="7">
        <v>2</v>
      </c>
      <c r="F63">
        <v>2</v>
      </c>
      <c r="G63">
        <v>4</v>
      </c>
      <c r="H63">
        <v>1</v>
      </c>
      <c r="I63" s="16">
        <v>5</v>
      </c>
      <c r="J63">
        <v>3.652021</v>
      </c>
      <c r="K63" t="s">
        <v>35</v>
      </c>
    </row>
    <row r="64" spans="1:11">
      <c r="A64">
        <f t="shared" si="0"/>
        <v>22</v>
      </c>
      <c r="B64" s="7">
        <v>1</v>
      </c>
      <c r="C64" s="7">
        <v>6</v>
      </c>
      <c r="D64" s="7">
        <v>3</v>
      </c>
      <c r="E64" s="7">
        <v>0</v>
      </c>
      <c r="F64">
        <v>3</v>
      </c>
      <c r="G64">
        <v>4</v>
      </c>
      <c r="H64">
        <v>3</v>
      </c>
      <c r="I64" s="16">
        <v>2</v>
      </c>
      <c r="J64">
        <v>3.662738</v>
      </c>
      <c r="K64" t="s">
        <v>35</v>
      </c>
    </row>
    <row r="65" spans="1:11">
      <c r="A65">
        <f t="shared" si="0"/>
        <v>28</v>
      </c>
      <c r="B65" s="7">
        <v>3</v>
      </c>
      <c r="C65" s="7">
        <v>4</v>
      </c>
      <c r="D65" s="7">
        <v>4</v>
      </c>
      <c r="E65" s="7">
        <v>4</v>
      </c>
      <c r="F65">
        <v>1</v>
      </c>
      <c r="G65">
        <v>5</v>
      </c>
      <c r="H65">
        <v>3</v>
      </c>
      <c r="I65" s="16">
        <v>4</v>
      </c>
      <c r="J65">
        <v>3.6887249999999998</v>
      </c>
      <c r="K65" t="s">
        <v>35</v>
      </c>
    </row>
    <row r="66" spans="1:11">
      <c r="A66">
        <f t="shared" ref="A66:A105" si="1">SUM(B66:I66)</f>
        <v>15</v>
      </c>
      <c r="B66" s="7">
        <v>3</v>
      </c>
      <c r="C66" s="7">
        <v>2</v>
      </c>
      <c r="D66" s="7">
        <v>0</v>
      </c>
      <c r="E66" s="7">
        <v>2</v>
      </c>
      <c r="F66">
        <v>2</v>
      </c>
      <c r="G66">
        <v>0</v>
      </c>
      <c r="H66">
        <v>1</v>
      </c>
      <c r="I66" s="16">
        <v>5</v>
      </c>
      <c r="J66">
        <v>3.8552390000000001</v>
      </c>
      <c r="K66" t="s">
        <v>35</v>
      </c>
    </row>
    <row r="67" spans="1:11">
      <c r="A67">
        <f t="shared" si="1"/>
        <v>16</v>
      </c>
      <c r="B67" s="7">
        <v>3</v>
      </c>
      <c r="C67" s="7">
        <v>2</v>
      </c>
      <c r="D67" s="7">
        <v>2</v>
      </c>
      <c r="E67" s="7">
        <v>3</v>
      </c>
      <c r="F67">
        <v>0</v>
      </c>
      <c r="G67">
        <v>1</v>
      </c>
      <c r="H67">
        <v>1</v>
      </c>
      <c r="I67" s="16">
        <v>4</v>
      </c>
      <c r="J67">
        <v>3.865218</v>
      </c>
      <c r="K67" t="s">
        <v>35</v>
      </c>
    </row>
    <row r="68" spans="1:11">
      <c r="A68">
        <f t="shared" si="1"/>
        <v>27</v>
      </c>
      <c r="B68" s="7">
        <v>2</v>
      </c>
      <c r="C68" s="7">
        <v>3</v>
      </c>
      <c r="D68" s="7">
        <v>3</v>
      </c>
      <c r="E68" s="7">
        <v>5</v>
      </c>
      <c r="F68">
        <v>3</v>
      </c>
      <c r="G68">
        <v>3</v>
      </c>
      <c r="H68">
        <v>2</v>
      </c>
      <c r="I68" s="16">
        <v>6</v>
      </c>
      <c r="J68">
        <v>3.9836849999999999</v>
      </c>
      <c r="K68" t="s">
        <v>35</v>
      </c>
    </row>
    <row r="69" spans="1:11">
      <c r="A69">
        <f t="shared" si="1"/>
        <v>22</v>
      </c>
      <c r="B69" s="7">
        <v>5</v>
      </c>
      <c r="C69" s="7">
        <v>2</v>
      </c>
      <c r="D69" s="7">
        <v>6</v>
      </c>
      <c r="E69" s="7">
        <v>1</v>
      </c>
      <c r="F69">
        <v>2</v>
      </c>
      <c r="G69">
        <v>2</v>
      </c>
      <c r="H69">
        <v>1</v>
      </c>
      <c r="I69" s="16">
        <v>3</v>
      </c>
      <c r="J69">
        <v>3.9887700000000001</v>
      </c>
      <c r="K69" t="s">
        <v>35</v>
      </c>
    </row>
    <row r="70" spans="1:11">
      <c r="A70">
        <f t="shared" si="1"/>
        <v>18</v>
      </c>
      <c r="B70" s="7">
        <v>4</v>
      </c>
      <c r="C70" s="7">
        <v>0</v>
      </c>
      <c r="D70" s="7">
        <v>2</v>
      </c>
      <c r="E70" s="7">
        <v>0</v>
      </c>
      <c r="F70">
        <v>2</v>
      </c>
      <c r="G70">
        <v>4</v>
      </c>
      <c r="H70">
        <v>3</v>
      </c>
      <c r="I70" s="16">
        <v>3</v>
      </c>
      <c r="J70">
        <v>3.9978180000000001</v>
      </c>
      <c r="K70" t="s">
        <v>35</v>
      </c>
    </row>
    <row r="71" spans="1:11">
      <c r="A71">
        <f t="shared" si="1"/>
        <v>28</v>
      </c>
      <c r="B71" s="7">
        <v>3</v>
      </c>
      <c r="C71" s="7">
        <v>2</v>
      </c>
      <c r="D71" s="7">
        <v>4</v>
      </c>
      <c r="E71" s="7">
        <v>5</v>
      </c>
      <c r="F71">
        <v>3</v>
      </c>
      <c r="G71">
        <v>4</v>
      </c>
      <c r="H71">
        <v>1</v>
      </c>
      <c r="I71" s="16">
        <v>6</v>
      </c>
      <c r="J71">
        <v>4.2178990000000001</v>
      </c>
      <c r="K71" t="s">
        <v>35</v>
      </c>
    </row>
    <row r="72" spans="1:11">
      <c r="A72">
        <f t="shared" si="1"/>
        <v>26</v>
      </c>
      <c r="B72" s="7">
        <v>6</v>
      </c>
      <c r="C72" s="7">
        <v>2</v>
      </c>
      <c r="D72" s="7">
        <v>4</v>
      </c>
      <c r="E72" s="7">
        <v>5</v>
      </c>
      <c r="F72">
        <v>0</v>
      </c>
      <c r="G72">
        <v>0</v>
      </c>
      <c r="H72">
        <v>4</v>
      </c>
      <c r="I72" s="16">
        <v>5</v>
      </c>
      <c r="J72">
        <v>4.3184089999999999</v>
      </c>
      <c r="K72" t="s">
        <v>35</v>
      </c>
    </row>
    <row r="73" spans="1:11">
      <c r="A73">
        <f t="shared" si="1"/>
        <v>23</v>
      </c>
      <c r="B73" s="7">
        <v>2</v>
      </c>
      <c r="C73" s="7">
        <v>3</v>
      </c>
      <c r="D73" s="7">
        <v>1</v>
      </c>
      <c r="E73" s="7">
        <v>2</v>
      </c>
      <c r="F73">
        <v>3</v>
      </c>
      <c r="G73">
        <v>5</v>
      </c>
      <c r="H73">
        <v>3</v>
      </c>
      <c r="I73" s="16">
        <v>4</v>
      </c>
      <c r="J73">
        <v>4.4934539999999998</v>
      </c>
      <c r="K73" t="s">
        <v>35</v>
      </c>
    </row>
    <row r="74" spans="1:11">
      <c r="A74">
        <f t="shared" si="1"/>
        <v>30</v>
      </c>
      <c r="B74" s="7">
        <v>4</v>
      </c>
      <c r="C74" s="7">
        <v>4</v>
      </c>
      <c r="D74" s="7">
        <v>5</v>
      </c>
      <c r="E74" s="7">
        <v>3</v>
      </c>
      <c r="F74">
        <v>2</v>
      </c>
      <c r="G74">
        <v>3</v>
      </c>
      <c r="H74">
        <v>5</v>
      </c>
      <c r="I74" s="16">
        <v>4</v>
      </c>
      <c r="J74">
        <v>4.9684080000000002</v>
      </c>
      <c r="K74" t="s">
        <v>35</v>
      </c>
    </row>
    <row r="75" spans="1:11">
      <c r="A75">
        <f t="shared" si="1"/>
        <v>14</v>
      </c>
      <c r="B75" s="7">
        <v>1</v>
      </c>
      <c r="C75" s="7">
        <v>4</v>
      </c>
      <c r="D75" s="7">
        <v>3</v>
      </c>
      <c r="E75" s="7">
        <v>3</v>
      </c>
      <c r="F75">
        <v>0</v>
      </c>
      <c r="G75">
        <v>0</v>
      </c>
      <c r="H75">
        <v>0</v>
      </c>
      <c r="I75" s="16">
        <v>3</v>
      </c>
      <c r="J75">
        <v>5.0783779999999998</v>
      </c>
      <c r="K75" t="s">
        <v>35</v>
      </c>
    </row>
    <row r="76" spans="1:11">
      <c r="A76">
        <f t="shared" si="1"/>
        <v>27</v>
      </c>
      <c r="B76" s="7">
        <v>1</v>
      </c>
      <c r="C76" s="7">
        <v>5</v>
      </c>
      <c r="D76" s="7">
        <v>3</v>
      </c>
      <c r="E76" s="7">
        <v>1</v>
      </c>
      <c r="F76">
        <v>3</v>
      </c>
      <c r="G76">
        <v>5</v>
      </c>
      <c r="H76">
        <v>4</v>
      </c>
      <c r="I76" s="16">
        <v>5</v>
      </c>
      <c r="J76">
        <v>5.4260349999999997</v>
      </c>
      <c r="K76" t="s">
        <v>35</v>
      </c>
    </row>
    <row r="77" spans="1:11">
      <c r="A77">
        <f t="shared" si="1"/>
        <v>24</v>
      </c>
      <c r="B77" s="7">
        <v>4</v>
      </c>
      <c r="C77" s="7">
        <v>2</v>
      </c>
      <c r="D77" s="7">
        <v>4</v>
      </c>
      <c r="E77" s="7">
        <v>1</v>
      </c>
      <c r="F77">
        <v>3</v>
      </c>
      <c r="G77">
        <v>1</v>
      </c>
      <c r="H77">
        <v>4</v>
      </c>
      <c r="I77" s="16">
        <v>5</v>
      </c>
      <c r="J77">
        <v>5.5197430000000001</v>
      </c>
      <c r="K77" t="s">
        <v>35</v>
      </c>
    </row>
    <row r="78" spans="1:11">
      <c r="A78">
        <f t="shared" si="1"/>
        <v>23</v>
      </c>
      <c r="B78" s="7">
        <v>0</v>
      </c>
      <c r="C78" s="7">
        <v>4</v>
      </c>
      <c r="D78" s="7">
        <v>2</v>
      </c>
      <c r="E78" s="7">
        <v>5</v>
      </c>
      <c r="F78">
        <v>4</v>
      </c>
      <c r="G78">
        <v>1</v>
      </c>
      <c r="H78">
        <v>4</v>
      </c>
      <c r="I78" s="16">
        <v>3</v>
      </c>
      <c r="J78">
        <v>5.5437969999999996</v>
      </c>
      <c r="K78" t="s">
        <v>35</v>
      </c>
    </row>
    <row r="79" spans="1:11">
      <c r="A79">
        <f t="shared" si="1"/>
        <v>23</v>
      </c>
      <c r="B79" s="7">
        <v>4</v>
      </c>
      <c r="C79" s="7">
        <v>2</v>
      </c>
      <c r="D79" s="7">
        <v>3</v>
      </c>
      <c r="E79" s="7">
        <v>3</v>
      </c>
      <c r="F79">
        <v>4</v>
      </c>
      <c r="G79">
        <v>0</v>
      </c>
      <c r="H79">
        <v>2</v>
      </c>
      <c r="I79" s="16">
        <v>5</v>
      </c>
      <c r="J79">
        <v>5.5669810000000002</v>
      </c>
      <c r="K79" t="s">
        <v>35</v>
      </c>
    </row>
    <row r="80" spans="1:11">
      <c r="A80">
        <f t="shared" si="1"/>
        <v>21</v>
      </c>
      <c r="B80" s="7">
        <v>0</v>
      </c>
      <c r="C80" s="7">
        <v>5</v>
      </c>
      <c r="D80" s="7">
        <v>5</v>
      </c>
      <c r="E80" s="7">
        <v>0</v>
      </c>
      <c r="F80">
        <v>4</v>
      </c>
      <c r="G80">
        <v>3</v>
      </c>
      <c r="H80">
        <v>0</v>
      </c>
      <c r="I80" s="16">
        <v>4</v>
      </c>
      <c r="J80">
        <v>5.7074230000000004</v>
      </c>
      <c r="K80" t="s">
        <v>35</v>
      </c>
    </row>
    <row r="81" spans="1:11">
      <c r="A81">
        <f t="shared" si="1"/>
        <v>22</v>
      </c>
      <c r="B81" s="7">
        <v>2</v>
      </c>
      <c r="C81" s="7">
        <v>3</v>
      </c>
      <c r="D81" s="7">
        <v>3</v>
      </c>
      <c r="E81" s="7">
        <v>2</v>
      </c>
      <c r="F81">
        <v>3</v>
      </c>
      <c r="G81">
        <v>2</v>
      </c>
      <c r="H81">
        <v>2</v>
      </c>
      <c r="I81" s="16">
        <v>5</v>
      </c>
      <c r="J81">
        <v>5.7867569999999997</v>
      </c>
      <c r="K81" t="s">
        <v>35</v>
      </c>
    </row>
    <row r="82" spans="1:11">
      <c r="A82">
        <f t="shared" si="1"/>
        <v>26</v>
      </c>
      <c r="B82" s="7">
        <v>5</v>
      </c>
      <c r="C82" s="7">
        <v>1</v>
      </c>
      <c r="D82" s="7">
        <v>3</v>
      </c>
      <c r="E82" s="7">
        <v>5</v>
      </c>
      <c r="F82">
        <v>3</v>
      </c>
      <c r="G82">
        <v>3</v>
      </c>
      <c r="H82">
        <v>3</v>
      </c>
      <c r="I82" s="16">
        <v>3</v>
      </c>
      <c r="J82">
        <v>5.8429169999999999</v>
      </c>
      <c r="K82" t="s">
        <v>35</v>
      </c>
    </row>
    <row r="83" spans="1:11">
      <c r="A83">
        <f t="shared" si="1"/>
        <v>20</v>
      </c>
      <c r="B83" s="7">
        <v>3</v>
      </c>
      <c r="C83" s="7">
        <v>0</v>
      </c>
      <c r="D83" s="7">
        <v>2</v>
      </c>
      <c r="E83" s="7">
        <v>4</v>
      </c>
      <c r="F83">
        <v>1</v>
      </c>
      <c r="G83">
        <v>5</v>
      </c>
      <c r="H83">
        <v>1</v>
      </c>
      <c r="I83" s="16">
        <v>4</v>
      </c>
      <c r="J83">
        <v>5.8636460000000001</v>
      </c>
      <c r="K83" t="s">
        <v>35</v>
      </c>
    </row>
    <row r="84" spans="1:11">
      <c r="A84">
        <f t="shared" si="1"/>
        <v>25</v>
      </c>
      <c r="B84" s="7">
        <v>1</v>
      </c>
      <c r="C84" s="7">
        <v>5</v>
      </c>
      <c r="D84" s="7">
        <v>5</v>
      </c>
      <c r="E84" s="7">
        <v>3</v>
      </c>
      <c r="F84">
        <v>0</v>
      </c>
      <c r="G84">
        <v>4</v>
      </c>
      <c r="H84">
        <v>4</v>
      </c>
      <c r="I84" s="16">
        <v>3</v>
      </c>
      <c r="J84">
        <v>6.1111199999999997</v>
      </c>
      <c r="K84" t="s">
        <v>35</v>
      </c>
    </row>
    <row r="85" spans="1:11">
      <c r="A85">
        <f t="shared" si="1"/>
        <v>22.75903614457831</v>
      </c>
      <c r="B85" s="8">
        <f>AVERAGE(B2:B84)</f>
        <v>2.8072289156626504</v>
      </c>
      <c r="C85" s="8">
        <f t="shared" ref="C85:J85" si="2">AVERAGE(C2:C84)</f>
        <v>2.7951807228915664</v>
      </c>
      <c r="D85" s="8">
        <f t="shared" si="2"/>
        <v>3.0843373493975905</v>
      </c>
      <c r="E85" s="8">
        <f t="shared" si="2"/>
        <v>2.7228915662650603</v>
      </c>
      <c r="F85" s="8">
        <f t="shared" si="2"/>
        <v>2.8554216867469879</v>
      </c>
      <c r="G85" s="8">
        <f t="shared" si="2"/>
        <v>2.8433734939759034</v>
      </c>
      <c r="H85" s="8">
        <f t="shared" si="2"/>
        <v>2.7951807228915664</v>
      </c>
      <c r="I85" s="8">
        <f t="shared" si="2"/>
        <v>2.8554216867469879</v>
      </c>
      <c r="J85" s="8">
        <f t="shared" si="2"/>
        <v>3.1610943855421696</v>
      </c>
      <c r="K85" t="s">
        <v>37</v>
      </c>
    </row>
    <row r="86" spans="1:11">
      <c r="B86" s="7"/>
      <c r="C86" s="7"/>
      <c r="D86" s="7"/>
      <c r="E86" s="7"/>
    </row>
    <row r="87" spans="1:11">
      <c r="A87">
        <f t="shared" si="1"/>
        <v>21</v>
      </c>
      <c r="B87" s="7">
        <v>1</v>
      </c>
      <c r="C87" s="7">
        <v>5</v>
      </c>
      <c r="D87" s="7">
        <v>2</v>
      </c>
      <c r="E87" s="7">
        <v>4</v>
      </c>
      <c r="F87">
        <v>4</v>
      </c>
      <c r="G87">
        <v>3</v>
      </c>
      <c r="H87">
        <v>2</v>
      </c>
      <c r="I87" s="16">
        <v>0</v>
      </c>
      <c r="J87">
        <v>0</v>
      </c>
      <c r="K87" t="s">
        <v>34</v>
      </c>
    </row>
    <row r="88" spans="1:11">
      <c r="A88">
        <f t="shared" si="1"/>
        <v>11</v>
      </c>
      <c r="B88" s="7">
        <v>2</v>
      </c>
      <c r="C88" s="7">
        <v>4</v>
      </c>
      <c r="D88" s="7">
        <v>0</v>
      </c>
      <c r="E88" s="7">
        <v>0</v>
      </c>
      <c r="F88">
        <v>0</v>
      </c>
      <c r="G88">
        <v>1</v>
      </c>
      <c r="H88">
        <v>4</v>
      </c>
      <c r="I88" s="16">
        <v>0</v>
      </c>
      <c r="J88">
        <v>0</v>
      </c>
      <c r="K88" t="s">
        <v>34</v>
      </c>
    </row>
    <row r="89" spans="1:11">
      <c r="A89">
        <f t="shared" si="1"/>
        <v>16</v>
      </c>
      <c r="B89" s="7">
        <v>4</v>
      </c>
      <c r="C89" s="7">
        <v>1</v>
      </c>
      <c r="D89" s="7">
        <v>1</v>
      </c>
      <c r="E89" s="7">
        <v>1</v>
      </c>
      <c r="F89">
        <v>3</v>
      </c>
      <c r="G89">
        <v>3</v>
      </c>
      <c r="H89">
        <v>3</v>
      </c>
      <c r="I89" s="16">
        <v>0</v>
      </c>
      <c r="J89">
        <v>0</v>
      </c>
      <c r="K89" t="s">
        <v>34</v>
      </c>
    </row>
    <row r="90" spans="1:11">
      <c r="A90">
        <f t="shared" si="1"/>
        <v>14</v>
      </c>
      <c r="B90" s="7">
        <v>4</v>
      </c>
      <c r="C90" s="7">
        <v>2</v>
      </c>
      <c r="D90" s="7">
        <v>1</v>
      </c>
      <c r="E90" s="7">
        <v>5</v>
      </c>
      <c r="F90">
        <v>1</v>
      </c>
      <c r="G90">
        <v>0</v>
      </c>
      <c r="H90">
        <v>1</v>
      </c>
      <c r="I90" s="16">
        <v>0</v>
      </c>
      <c r="J90">
        <v>0</v>
      </c>
      <c r="K90" t="s">
        <v>34</v>
      </c>
    </row>
    <row r="91" spans="1:11">
      <c r="A91">
        <f t="shared" si="1"/>
        <v>14</v>
      </c>
      <c r="B91" s="7">
        <v>2</v>
      </c>
      <c r="C91" s="7">
        <v>2</v>
      </c>
      <c r="D91" s="7">
        <v>1</v>
      </c>
      <c r="E91" s="7">
        <v>4</v>
      </c>
      <c r="F91">
        <v>1</v>
      </c>
      <c r="G91">
        <v>3</v>
      </c>
      <c r="H91">
        <v>1</v>
      </c>
      <c r="I91" s="16">
        <v>0</v>
      </c>
      <c r="J91">
        <v>0</v>
      </c>
      <c r="K91" t="s">
        <v>34</v>
      </c>
    </row>
    <row r="92" spans="1:11">
      <c r="A92">
        <f t="shared" si="1"/>
        <v>24</v>
      </c>
      <c r="B92" s="7">
        <v>5</v>
      </c>
      <c r="C92" s="7">
        <v>3</v>
      </c>
      <c r="D92" s="7">
        <v>0</v>
      </c>
      <c r="E92" s="7">
        <v>6</v>
      </c>
      <c r="F92">
        <v>0</v>
      </c>
      <c r="G92">
        <v>5</v>
      </c>
      <c r="H92">
        <v>5</v>
      </c>
      <c r="I92" s="16">
        <v>0</v>
      </c>
      <c r="J92">
        <v>0</v>
      </c>
      <c r="K92" t="s">
        <v>34</v>
      </c>
    </row>
    <row r="93" spans="1:11">
      <c r="A93">
        <f t="shared" si="1"/>
        <v>21</v>
      </c>
      <c r="B93" s="7">
        <v>5</v>
      </c>
      <c r="C93" s="7">
        <v>4</v>
      </c>
      <c r="D93" s="7">
        <v>1</v>
      </c>
      <c r="E93" s="7">
        <v>4</v>
      </c>
      <c r="F93">
        <v>3</v>
      </c>
      <c r="G93">
        <v>2</v>
      </c>
      <c r="H93">
        <v>2</v>
      </c>
      <c r="I93" s="16">
        <v>0</v>
      </c>
      <c r="J93">
        <v>0</v>
      </c>
      <c r="K93" t="s">
        <v>34</v>
      </c>
    </row>
    <row r="94" spans="1:11">
      <c r="A94">
        <f t="shared" si="1"/>
        <v>16</v>
      </c>
      <c r="B94" s="7">
        <v>5</v>
      </c>
      <c r="C94" s="7">
        <v>4</v>
      </c>
      <c r="D94" s="7">
        <v>2</v>
      </c>
      <c r="E94" s="7">
        <v>2</v>
      </c>
      <c r="F94">
        <v>1</v>
      </c>
      <c r="G94">
        <v>2</v>
      </c>
      <c r="H94">
        <v>0</v>
      </c>
      <c r="I94" s="16">
        <v>0</v>
      </c>
      <c r="J94">
        <v>0</v>
      </c>
      <c r="K94" t="s">
        <v>34</v>
      </c>
    </row>
    <row r="95" spans="1:11">
      <c r="A95">
        <f t="shared" si="1"/>
        <v>21</v>
      </c>
      <c r="B95" s="7">
        <v>2</v>
      </c>
      <c r="C95" s="7">
        <v>0</v>
      </c>
      <c r="D95" s="7">
        <v>2</v>
      </c>
      <c r="E95" s="7">
        <v>5</v>
      </c>
      <c r="F95">
        <v>6</v>
      </c>
      <c r="G95">
        <v>3</v>
      </c>
      <c r="H95">
        <v>3</v>
      </c>
      <c r="I95" s="16">
        <v>0</v>
      </c>
      <c r="J95">
        <v>0</v>
      </c>
      <c r="K95" t="s">
        <v>34</v>
      </c>
    </row>
    <row r="96" spans="1:11">
      <c r="B96" s="7"/>
      <c r="C96" s="7"/>
      <c r="D96" s="7"/>
      <c r="E96" s="7"/>
      <c r="I96" s="16"/>
    </row>
    <row r="97" spans="1:11">
      <c r="B97" s="7"/>
      <c r="C97" s="7"/>
      <c r="D97" s="7"/>
      <c r="E97" s="7"/>
      <c r="I97" s="16"/>
    </row>
    <row r="98" spans="1:11">
      <c r="A98">
        <f>SUM(B98:I98)</f>
        <v>19</v>
      </c>
      <c r="B98" s="7">
        <v>4</v>
      </c>
      <c r="C98" s="7">
        <v>1</v>
      </c>
      <c r="D98" s="7">
        <v>5</v>
      </c>
      <c r="E98" s="7">
        <v>1</v>
      </c>
      <c r="F98">
        <v>1</v>
      </c>
      <c r="G98">
        <v>4</v>
      </c>
      <c r="H98">
        <v>0</v>
      </c>
      <c r="I98" s="16">
        <v>3</v>
      </c>
      <c r="J98">
        <v>6.8522530000000001</v>
      </c>
      <c r="K98" t="s">
        <v>46</v>
      </c>
    </row>
    <row r="99" spans="1:11">
      <c r="A99">
        <f>SUM(B99:I99)</f>
        <v>22</v>
      </c>
      <c r="B99" s="7">
        <v>1</v>
      </c>
      <c r="C99" s="7">
        <v>1</v>
      </c>
      <c r="D99" s="7">
        <v>5</v>
      </c>
      <c r="E99" s="7">
        <v>3</v>
      </c>
      <c r="F99">
        <v>1</v>
      </c>
      <c r="G99">
        <v>5</v>
      </c>
      <c r="H99">
        <v>2</v>
      </c>
      <c r="I99" s="16">
        <v>4</v>
      </c>
      <c r="J99">
        <v>7.1359440000000003</v>
      </c>
      <c r="K99" t="s">
        <v>46</v>
      </c>
    </row>
    <row r="100" spans="1:11">
      <c r="A100">
        <f>SUM(B100:I100)</f>
        <v>21</v>
      </c>
      <c r="B100" s="7">
        <v>2</v>
      </c>
      <c r="C100" s="7">
        <v>4</v>
      </c>
      <c r="D100" s="7">
        <v>1</v>
      </c>
      <c r="E100" s="7">
        <v>1</v>
      </c>
      <c r="F100">
        <v>3</v>
      </c>
      <c r="G100">
        <v>1</v>
      </c>
      <c r="H100">
        <v>5</v>
      </c>
      <c r="I100" s="16">
        <v>4</v>
      </c>
      <c r="J100">
        <v>6.9832520000000002</v>
      </c>
      <c r="K100" t="s">
        <v>46</v>
      </c>
    </row>
    <row r="101" spans="1:11">
      <c r="A101">
        <f>SUM(B101:I101)</f>
        <v>21</v>
      </c>
      <c r="B101" s="7">
        <v>1</v>
      </c>
      <c r="C101" s="7">
        <v>1</v>
      </c>
      <c r="D101" s="7">
        <v>2</v>
      </c>
      <c r="E101" s="7">
        <v>5</v>
      </c>
      <c r="F101">
        <v>4</v>
      </c>
      <c r="G101">
        <v>3</v>
      </c>
      <c r="H101">
        <v>1</v>
      </c>
      <c r="I101" s="16">
        <v>4</v>
      </c>
      <c r="J101">
        <v>7.3282699999999998</v>
      </c>
      <c r="K101" t="s">
        <v>46</v>
      </c>
    </row>
    <row r="102" spans="1:11">
      <c r="A102">
        <f>SUM(B102:I102)</f>
        <v>27</v>
      </c>
      <c r="B102" s="7">
        <v>2</v>
      </c>
      <c r="C102" s="7">
        <v>4</v>
      </c>
      <c r="D102" s="7">
        <v>5</v>
      </c>
      <c r="E102" s="7">
        <v>5</v>
      </c>
      <c r="F102">
        <v>2</v>
      </c>
      <c r="G102">
        <v>3</v>
      </c>
      <c r="H102">
        <v>1</v>
      </c>
      <c r="I102" s="16">
        <v>5</v>
      </c>
      <c r="J102">
        <v>7.9190360000000002</v>
      </c>
      <c r="K102" t="s">
        <v>46</v>
      </c>
    </row>
    <row r="103" spans="1:11">
      <c r="A103">
        <f>SUM(B103:I103)</f>
        <v>25</v>
      </c>
      <c r="B103" s="7">
        <v>5</v>
      </c>
      <c r="C103" s="7">
        <v>1</v>
      </c>
      <c r="D103" s="7">
        <v>2</v>
      </c>
      <c r="E103" s="7">
        <v>0</v>
      </c>
      <c r="F103">
        <v>5</v>
      </c>
      <c r="G103">
        <v>2</v>
      </c>
      <c r="H103">
        <v>5</v>
      </c>
      <c r="I103" s="16">
        <v>5</v>
      </c>
      <c r="J103">
        <v>9.9894829999999999</v>
      </c>
      <c r="K103" t="s">
        <v>46</v>
      </c>
    </row>
    <row r="104" spans="1:11">
      <c r="A104">
        <f>SUM(B104:I104)</f>
        <v>20</v>
      </c>
      <c r="B104" s="7">
        <v>1</v>
      </c>
      <c r="C104" s="7">
        <v>2</v>
      </c>
      <c r="D104" s="7">
        <v>0</v>
      </c>
      <c r="E104" s="7">
        <v>0</v>
      </c>
      <c r="F104">
        <v>4</v>
      </c>
      <c r="G104">
        <v>5</v>
      </c>
      <c r="H104">
        <v>3</v>
      </c>
      <c r="I104" s="16">
        <v>5</v>
      </c>
      <c r="J104">
        <v>7.6137829999999997</v>
      </c>
      <c r="K104" t="s">
        <v>46</v>
      </c>
    </row>
    <row r="105" spans="1:11">
      <c r="A105">
        <f>SUM(B105:I105)</f>
        <v>30</v>
      </c>
      <c r="B105" s="9">
        <v>4</v>
      </c>
      <c r="C105" s="9">
        <v>5</v>
      </c>
      <c r="D105" s="9">
        <v>3</v>
      </c>
      <c r="E105" s="9">
        <v>2</v>
      </c>
      <c r="F105">
        <v>4</v>
      </c>
      <c r="G105">
        <v>3</v>
      </c>
      <c r="H105">
        <v>3</v>
      </c>
      <c r="I105" s="16">
        <v>6</v>
      </c>
      <c r="J105">
        <v>7.4011630000000004</v>
      </c>
      <c r="K105" t="s">
        <v>46</v>
      </c>
    </row>
    <row r="106" spans="1:11">
      <c r="A106">
        <f>SUM(B106:I106)</f>
        <v>23.125</v>
      </c>
      <c r="B106" s="8">
        <f>AVERAGE(B98:B105)</f>
        <v>2.5</v>
      </c>
      <c r="C106" s="8">
        <f t="shared" ref="C106:J106" si="3">AVERAGE(C98:C105)</f>
        <v>2.375</v>
      </c>
      <c r="D106" s="8">
        <f t="shared" si="3"/>
        <v>2.875</v>
      </c>
      <c r="E106" s="8">
        <f t="shared" si="3"/>
        <v>2.125</v>
      </c>
      <c r="F106" s="8">
        <f t="shared" si="3"/>
        <v>3</v>
      </c>
      <c r="G106" s="8">
        <f t="shared" si="3"/>
        <v>3.25</v>
      </c>
      <c r="H106" s="8">
        <f t="shared" si="3"/>
        <v>2.5</v>
      </c>
      <c r="I106" s="8">
        <f t="shared" si="3"/>
        <v>4.5</v>
      </c>
      <c r="J106" s="8">
        <f t="shared" si="3"/>
        <v>7.6528980000000004</v>
      </c>
      <c r="K106" t="s">
        <v>37</v>
      </c>
    </row>
  </sheetData>
  <sortState ref="A98:J105">
    <sortCondition ref="I98:I105"/>
  </sortState>
  <pageMargins left="0.7" right="0.7" top="0.75" bottom="0.75" header="0.3" footer="0.3"/>
  <ignoredErrors>
    <ignoredError sqref="A2:A85 A87:A9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train-timings</vt:lpstr>
      <vt:lpstr>test-timings</vt:lpstr>
      <vt:lpstr>new-order</vt:lpstr>
      <vt:lpstr>payment</vt:lpstr>
      <vt:lpstr>trade-order(clusters)</vt:lpstr>
      <vt:lpstr>trade-order(bands)</vt:lpstr>
      <vt:lpstr>trade-order</vt:lpstr>
      <vt:lpstr>trade-update(clusters)</vt:lpstr>
      <vt:lpstr>trade-update(bands)</vt:lpstr>
      <vt:lpstr>trade-update</vt:lpstr>
      <vt:lpstr>Q1(clusters)</vt:lpstr>
      <vt:lpstr>input+resp.csv_Q1(clusters)</vt:lpstr>
      <vt:lpstr>Q1(bands)</vt:lpstr>
      <vt:lpstr>Q1</vt:lpstr>
      <vt:lpstr>Q6(clusters)</vt:lpstr>
      <vt:lpstr>Q6(bands)</vt:lpstr>
      <vt:lpstr>Q6(graph)</vt:lpstr>
      <vt:lpstr>Q6</vt:lpstr>
      <vt:lpstr>Q12(clusters)</vt:lpstr>
      <vt:lpstr>Q12</vt:lpstr>
      <vt:lpstr>Q21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2012-07-20T16:17:59Z</dcterms:modified>
</cp:coreProperties>
</file>